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аттестация\мониторинг\2023-2024\2023-2024 қорытынды\"/>
    </mc:Choice>
  </mc:AlternateContent>
  <xr:revisionPtr revIDLastSave="0" documentId="13_ncr:1_{F8560C1E-7DED-4251-A182-FBF36A0581B3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 ерте жас " sheetId="1" r:id="rId1"/>
    <sheet name="кіші топ" sheetId="2" r:id="rId2"/>
    <sheet name="кіші топ  (2)" sheetId="7" r:id="rId3"/>
    <sheet name="ортаңғы топ" sheetId="3" r:id="rId4"/>
    <sheet name="Старшая группа" sheetId="8" r:id="rId5"/>
    <sheet name="ересек топ" sheetId="4" r:id="rId6"/>
    <sheet name="мектепалды тобы" sheetId="5" r:id="rId7"/>
    <sheet name="мектепалды сыныбы" sheetId="6" r:id="rId8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3" l="1"/>
  <c r="D62" i="3"/>
  <c r="D60" i="3"/>
  <c r="L57" i="3"/>
  <c r="L58" i="3"/>
  <c r="L56" i="3"/>
  <c r="J57" i="3"/>
  <c r="J58" i="3"/>
  <c r="J56" i="3"/>
  <c r="H57" i="3"/>
  <c r="H58" i="3"/>
  <c r="H56" i="3"/>
  <c r="F57" i="3"/>
  <c r="F58" i="3"/>
  <c r="F56" i="3"/>
  <c r="D57" i="3"/>
  <c r="D58" i="3"/>
  <c r="D56" i="3"/>
  <c r="D52" i="3"/>
  <c r="D53" i="3"/>
  <c r="D51" i="3"/>
  <c r="H48" i="3"/>
  <c r="H49" i="3"/>
  <c r="H47" i="3"/>
  <c r="F48" i="3"/>
  <c r="F49" i="3"/>
  <c r="F47" i="3"/>
  <c r="D48" i="3"/>
  <c r="D49" i="3"/>
  <c r="D47" i="3"/>
  <c r="D43" i="3"/>
  <c r="D44" i="3"/>
  <c r="D42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C39" i="3"/>
  <c r="D57" i="2"/>
  <c r="D58" i="2"/>
  <c r="D59" i="2"/>
  <c r="D56" i="2"/>
  <c r="L53" i="2"/>
  <c r="L54" i="2"/>
  <c r="L55" i="2"/>
  <c r="L52" i="2"/>
  <c r="J53" i="2"/>
  <c r="J54" i="2"/>
  <c r="J55" i="2"/>
  <c r="J52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C35" i="2"/>
  <c r="D66" i="1"/>
  <c r="D67" i="1"/>
  <c r="D68" i="1"/>
  <c r="D65" i="1"/>
  <c r="F62" i="1"/>
  <c r="F63" i="1"/>
  <c r="F64" i="1"/>
  <c r="F61" i="1"/>
  <c r="D62" i="1"/>
  <c r="D63" i="1"/>
  <c r="D64" i="1"/>
  <c r="D61" i="1"/>
  <c r="D57" i="1"/>
  <c r="D58" i="1"/>
  <c r="D56" i="1"/>
  <c r="F53" i="1"/>
  <c r="F54" i="1"/>
  <c r="F52" i="1"/>
  <c r="D53" i="1"/>
  <c r="D54" i="1"/>
  <c r="D5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M44" i="1" s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E44" i="1" s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O44" i="1" s="1"/>
  <c r="C43" i="1"/>
  <c r="C44" i="1" s="1"/>
  <c r="I44" i="1"/>
  <c r="J44" i="1"/>
  <c r="L44" i="1"/>
  <c r="M44" i="1"/>
  <c r="AV44" i="1"/>
  <c r="AZ44" i="1"/>
  <c r="CL44" i="1" l="1"/>
  <c r="D55" i="7" l="1"/>
  <c r="D56" i="7"/>
  <c r="D54" i="7"/>
  <c r="L51" i="7"/>
  <c r="L52" i="7"/>
  <c r="L50" i="7"/>
  <c r="J51" i="7"/>
  <c r="J52" i="7"/>
  <c r="J50" i="7"/>
  <c r="H51" i="7"/>
  <c r="H52" i="7"/>
  <c r="H50" i="7"/>
  <c r="F51" i="7"/>
  <c r="F52" i="7"/>
  <c r="F50" i="7"/>
  <c r="D51" i="7"/>
  <c r="D52" i="7"/>
  <c r="D50" i="7"/>
  <c r="D46" i="7"/>
  <c r="D47" i="7"/>
  <c r="D45" i="7"/>
  <c r="F42" i="7"/>
  <c r="F43" i="7"/>
  <c r="F41" i="7"/>
  <c r="D42" i="7"/>
  <c r="D43" i="7"/>
  <c r="D41" i="7"/>
  <c r="D37" i="7"/>
  <c r="D38" i="7"/>
  <c r="D36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C33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X33" i="7"/>
  <c r="BY33" i="7"/>
  <c r="BZ33" i="7"/>
  <c r="CA33" i="7"/>
  <c r="CB33" i="7"/>
  <c r="CC33" i="7"/>
  <c r="CD33" i="7"/>
  <c r="CE33" i="7"/>
  <c r="CF33" i="7"/>
  <c r="CG33" i="7"/>
  <c r="CH33" i="7"/>
  <c r="CI33" i="7"/>
  <c r="CJ33" i="7"/>
  <c r="CK33" i="7"/>
  <c r="CL33" i="7"/>
  <c r="CM33" i="7"/>
  <c r="CN33" i="7"/>
  <c r="CO33" i="7"/>
  <c r="CP33" i="7"/>
  <c r="CQ33" i="7"/>
  <c r="CR33" i="7"/>
  <c r="CS33" i="7"/>
  <c r="CT33" i="7"/>
  <c r="CU33" i="7"/>
  <c r="CV33" i="7"/>
  <c r="CW33" i="7"/>
  <c r="CX33" i="7"/>
  <c r="CY33" i="7"/>
  <c r="CZ33" i="7"/>
  <c r="DA33" i="7"/>
  <c r="DB33" i="7"/>
  <c r="DC33" i="7"/>
  <c r="DD33" i="7"/>
  <c r="DE33" i="7"/>
  <c r="DF33" i="7"/>
  <c r="DG33" i="7"/>
  <c r="DH33" i="7"/>
  <c r="DI33" i="7"/>
  <c r="DJ33" i="7"/>
  <c r="DK33" i="7"/>
  <c r="DL33" i="7"/>
  <c r="DM33" i="7"/>
  <c r="DN33" i="7"/>
  <c r="DO33" i="7"/>
  <c r="DP33" i="7"/>
  <c r="DQ33" i="7"/>
  <c r="DR33" i="7"/>
  <c r="C33" i="7"/>
  <c r="D64" i="8" l="1"/>
  <c r="D65" i="8"/>
  <c r="D63" i="8"/>
  <c r="L60" i="8"/>
  <c r="L61" i="8"/>
  <c r="L59" i="8"/>
  <c r="J60" i="8"/>
  <c r="J61" i="8"/>
  <c r="J59" i="8"/>
  <c r="H60" i="8"/>
  <c r="H61" i="8"/>
  <c r="H59" i="8"/>
  <c r="F60" i="8"/>
  <c r="F61" i="8"/>
  <c r="F62" i="8"/>
  <c r="F59" i="8"/>
  <c r="D60" i="8"/>
  <c r="D61" i="8"/>
  <c r="D59" i="8"/>
  <c r="D55" i="8"/>
  <c r="D56" i="8"/>
  <c r="D54" i="8"/>
  <c r="H51" i="8"/>
  <c r="H52" i="8"/>
  <c r="H50" i="8"/>
  <c r="F51" i="8"/>
  <c r="F52" i="8"/>
  <c r="F50" i="8"/>
  <c r="D51" i="8"/>
  <c r="D52" i="8"/>
  <c r="D50" i="8"/>
  <c r="D46" i="8"/>
  <c r="D47" i="8"/>
  <c r="D48" i="8"/>
  <c r="D45" i="8"/>
  <c r="D42" i="8" l="1"/>
  <c r="E42" i="8"/>
  <c r="H42" i="8"/>
  <c r="K42" i="8"/>
  <c r="N42" i="8"/>
  <c r="P42" i="8"/>
  <c r="Q42" i="8"/>
  <c r="T42" i="8"/>
  <c r="V42" i="8"/>
  <c r="W42" i="8"/>
  <c r="Z42" i="8"/>
  <c r="AC42" i="8"/>
  <c r="AF42" i="8"/>
  <c r="AI42" i="8"/>
  <c r="AL42" i="8"/>
  <c r="AO42" i="8"/>
  <c r="AR42" i="8"/>
  <c r="AU42" i="8"/>
  <c r="AX42" i="8"/>
  <c r="AZ42" i="8"/>
  <c r="BA42" i="8"/>
  <c r="BC42" i="8"/>
  <c r="BD42" i="8"/>
  <c r="BG42" i="8"/>
  <c r="BJ42" i="8"/>
  <c r="BM42" i="8"/>
  <c r="BP42" i="8"/>
  <c r="BS42" i="8"/>
  <c r="BV42" i="8"/>
  <c r="BY42" i="8"/>
  <c r="CB42" i="8"/>
  <c r="CE42" i="8"/>
  <c r="CH42" i="8"/>
  <c r="CK42" i="8"/>
  <c r="CN42" i="8"/>
  <c r="CQ42" i="8"/>
  <c r="CS42" i="8"/>
  <c r="CT42" i="8"/>
  <c r="CW42" i="8"/>
  <c r="CZ42" i="8"/>
  <c r="DC42" i="8"/>
  <c r="DE42" i="8"/>
  <c r="DF42" i="8"/>
  <c r="DH42" i="8"/>
  <c r="DI42" i="8"/>
  <c r="DL42" i="8"/>
  <c r="DO42" i="8"/>
  <c r="DQ42" i="8"/>
  <c r="DR42" i="8"/>
  <c r="DT42" i="8"/>
  <c r="DU42" i="8"/>
  <c r="DX42" i="8"/>
  <c r="DZ42" i="8"/>
  <c r="EA42" i="8"/>
  <c r="EC42" i="8"/>
  <c r="ED42" i="8"/>
  <c r="EG42" i="8"/>
  <c r="EJ42" i="8"/>
  <c r="EM42" i="8"/>
  <c r="EP42" i="8"/>
  <c r="ES42" i="8"/>
  <c r="EV42" i="8"/>
  <c r="EY42" i="8"/>
  <c r="FB42" i="8"/>
  <c r="FE42" i="8"/>
  <c r="FG42" i="8"/>
  <c r="FH42" i="8"/>
  <c r="FK42" i="8"/>
  <c r="FN42" i="8"/>
  <c r="FQ42" i="8"/>
  <c r="FT42" i="8"/>
  <c r="FW42" i="8"/>
  <c r="FZ42" i="8"/>
  <c r="GC42" i="8"/>
  <c r="GF42" i="8"/>
  <c r="GI42" i="8"/>
  <c r="GL42" i="8"/>
  <c r="GO42" i="8"/>
  <c r="GR42" i="8"/>
  <c r="GR41" i="8"/>
  <c r="GQ41" i="8"/>
  <c r="GQ42" i="8" s="1"/>
  <c r="GP41" i="8"/>
  <c r="GP42" i="8" s="1"/>
  <c r="GO41" i="8"/>
  <c r="GN41" i="8"/>
  <c r="GN42" i="8" s="1"/>
  <c r="GM41" i="8"/>
  <c r="GM42" i="8" s="1"/>
  <c r="GL41" i="8"/>
  <c r="GK41" i="8"/>
  <c r="GK42" i="8" s="1"/>
  <c r="GJ41" i="8"/>
  <c r="GJ42" i="8" s="1"/>
  <c r="GI41" i="8"/>
  <c r="GH41" i="8"/>
  <c r="GH42" i="8" s="1"/>
  <c r="GG41" i="8"/>
  <c r="GG42" i="8" s="1"/>
  <c r="GF41" i="8"/>
  <c r="GE41" i="8"/>
  <c r="GE42" i="8" s="1"/>
  <c r="GD41" i="8"/>
  <c r="GD42" i="8" s="1"/>
  <c r="GC41" i="8"/>
  <c r="GB41" i="8"/>
  <c r="GB42" i="8" s="1"/>
  <c r="GA41" i="8"/>
  <c r="GA42" i="8" s="1"/>
  <c r="FZ41" i="8"/>
  <c r="FY41" i="8"/>
  <c r="FY42" i="8" s="1"/>
  <c r="FX41" i="8"/>
  <c r="FX42" i="8" s="1"/>
  <c r="FW41" i="8"/>
  <c r="FV41" i="8"/>
  <c r="FV42" i="8" s="1"/>
  <c r="FU41" i="8"/>
  <c r="FU42" i="8" s="1"/>
  <c r="FT41" i="8"/>
  <c r="FS41" i="8"/>
  <c r="FS42" i="8" s="1"/>
  <c r="FR41" i="8"/>
  <c r="FR42" i="8" s="1"/>
  <c r="FQ41" i="8"/>
  <c r="FP41" i="8"/>
  <c r="FP42" i="8" s="1"/>
  <c r="FO41" i="8"/>
  <c r="FO42" i="8" s="1"/>
  <c r="FN41" i="8"/>
  <c r="FM41" i="8"/>
  <c r="FM42" i="8" s="1"/>
  <c r="FL41" i="8"/>
  <c r="FL42" i="8" s="1"/>
  <c r="FK41" i="8"/>
  <c r="FJ41" i="8"/>
  <c r="FJ42" i="8" s="1"/>
  <c r="FI41" i="8"/>
  <c r="FI42" i="8" s="1"/>
  <c r="FH41" i="8"/>
  <c r="FG41" i="8"/>
  <c r="FF41" i="8"/>
  <c r="FF42" i="8" s="1"/>
  <c r="FE41" i="8"/>
  <c r="FD41" i="8"/>
  <c r="FD42" i="8" s="1"/>
  <c r="FC41" i="8"/>
  <c r="FC42" i="8" s="1"/>
  <c r="FB41" i="8"/>
  <c r="FA41" i="8"/>
  <c r="FA42" i="8" s="1"/>
  <c r="EZ41" i="8"/>
  <c r="EZ42" i="8" s="1"/>
  <c r="EY41" i="8"/>
  <c r="EX41" i="8"/>
  <c r="EX42" i="8" s="1"/>
  <c r="EW41" i="8"/>
  <c r="EW42" i="8" s="1"/>
  <c r="EV41" i="8"/>
  <c r="EU41" i="8"/>
  <c r="EU42" i="8" s="1"/>
  <c r="ET41" i="8"/>
  <c r="ET42" i="8" s="1"/>
  <c r="ES41" i="8"/>
  <c r="ER41" i="8"/>
  <c r="ER42" i="8" s="1"/>
  <c r="EQ41" i="8"/>
  <c r="EQ42" i="8" s="1"/>
  <c r="EP41" i="8"/>
  <c r="EO41" i="8"/>
  <c r="EO42" i="8" s="1"/>
  <c r="EN41" i="8"/>
  <c r="EN42" i="8" s="1"/>
  <c r="EM41" i="8"/>
  <c r="EL41" i="8"/>
  <c r="EL42" i="8" s="1"/>
  <c r="EK41" i="8"/>
  <c r="EK42" i="8" s="1"/>
  <c r="EJ41" i="8"/>
  <c r="EI41" i="8"/>
  <c r="EI42" i="8" s="1"/>
  <c r="EH41" i="8"/>
  <c r="EH42" i="8" s="1"/>
  <c r="EG41" i="8"/>
  <c r="EF41" i="8"/>
  <c r="EF42" i="8" s="1"/>
  <c r="EE41" i="8"/>
  <c r="EE42" i="8" s="1"/>
  <c r="ED41" i="8"/>
  <c r="EC41" i="8"/>
  <c r="EB41" i="8"/>
  <c r="EB42" i="8" s="1"/>
  <c r="EA41" i="8"/>
  <c r="DZ41" i="8"/>
  <c r="DY41" i="8"/>
  <c r="DY42" i="8" s="1"/>
  <c r="DX41" i="8"/>
  <c r="DW41" i="8"/>
  <c r="DW42" i="8" s="1"/>
  <c r="DV41" i="8"/>
  <c r="DV42" i="8" s="1"/>
  <c r="DU41" i="8"/>
  <c r="DT41" i="8"/>
  <c r="DS41" i="8"/>
  <c r="DS42" i="8" s="1"/>
  <c r="DR41" i="8"/>
  <c r="DQ41" i="8"/>
  <c r="DP41" i="8"/>
  <c r="DP42" i="8" s="1"/>
  <c r="DO41" i="8"/>
  <c r="DN41" i="8"/>
  <c r="DN42" i="8" s="1"/>
  <c r="DM41" i="8"/>
  <c r="DM42" i="8" s="1"/>
  <c r="DL41" i="8"/>
  <c r="DK41" i="8"/>
  <c r="DK42" i="8" s="1"/>
  <c r="DJ41" i="8"/>
  <c r="DJ42" i="8" s="1"/>
  <c r="DI41" i="8"/>
  <c r="DH41" i="8"/>
  <c r="DG41" i="8"/>
  <c r="DG42" i="8" s="1"/>
  <c r="DF41" i="8"/>
  <c r="DE41" i="8"/>
  <c r="DD41" i="8"/>
  <c r="DD42" i="8" s="1"/>
  <c r="DC41" i="8"/>
  <c r="DB41" i="8"/>
  <c r="DB42" i="8" s="1"/>
  <c r="DA41" i="8"/>
  <c r="DA42" i="8" s="1"/>
  <c r="CZ41" i="8"/>
  <c r="CY41" i="8"/>
  <c r="CY42" i="8" s="1"/>
  <c r="CX41" i="8"/>
  <c r="CX42" i="8" s="1"/>
  <c r="CW41" i="8"/>
  <c r="CV41" i="8"/>
  <c r="CV42" i="8" s="1"/>
  <c r="CU41" i="8"/>
  <c r="CU42" i="8" s="1"/>
  <c r="CT41" i="8"/>
  <c r="CS41" i="8"/>
  <c r="CR41" i="8"/>
  <c r="CR42" i="8" s="1"/>
  <c r="CQ41" i="8"/>
  <c r="CP41" i="8"/>
  <c r="CP42" i="8" s="1"/>
  <c r="CO41" i="8"/>
  <c r="CO42" i="8" s="1"/>
  <c r="CN41" i="8"/>
  <c r="CM41" i="8"/>
  <c r="CM42" i="8" s="1"/>
  <c r="CL41" i="8"/>
  <c r="CL42" i="8" s="1"/>
  <c r="CK41" i="8"/>
  <c r="CJ41" i="8"/>
  <c r="CJ42" i="8" s="1"/>
  <c r="CI41" i="8"/>
  <c r="CI42" i="8" s="1"/>
  <c r="CH41" i="8"/>
  <c r="CG41" i="8"/>
  <c r="CG42" i="8" s="1"/>
  <c r="CF41" i="8"/>
  <c r="CF42" i="8" s="1"/>
  <c r="CE41" i="8"/>
  <c r="CD41" i="8"/>
  <c r="CD42" i="8" s="1"/>
  <c r="CC41" i="8"/>
  <c r="CC42" i="8" s="1"/>
  <c r="CB41" i="8"/>
  <c r="CA41" i="8"/>
  <c r="CA42" i="8" s="1"/>
  <c r="BZ41" i="8"/>
  <c r="BZ42" i="8" s="1"/>
  <c r="BY41" i="8"/>
  <c r="BX41" i="8"/>
  <c r="BX42" i="8" s="1"/>
  <c r="BW41" i="8"/>
  <c r="BW42" i="8" s="1"/>
  <c r="BV41" i="8"/>
  <c r="BU41" i="8"/>
  <c r="BU42" i="8" s="1"/>
  <c r="BT41" i="8"/>
  <c r="BT42" i="8" s="1"/>
  <c r="BS41" i="8"/>
  <c r="BR41" i="8"/>
  <c r="BR42" i="8" s="1"/>
  <c r="BQ41" i="8"/>
  <c r="BQ42" i="8" s="1"/>
  <c r="BP41" i="8"/>
  <c r="BO41" i="8"/>
  <c r="BO42" i="8" s="1"/>
  <c r="BN41" i="8"/>
  <c r="BN42" i="8" s="1"/>
  <c r="BM41" i="8"/>
  <c r="BL41" i="8"/>
  <c r="BL42" i="8" s="1"/>
  <c r="BK41" i="8"/>
  <c r="BK42" i="8" s="1"/>
  <c r="BJ41" i="8"/>
  <c r="BI41" i="8"/>
  <c r="BI42" i="8" s="1"/>
  <c r="BH41" i="8"/>
  <c r="BH42" i="8" s="1"/>
  <c r="BG41" i="8"/>
  <c r="BF41" i="8"/>
  <c r="BF42" i="8" s="1"/>
  <c r="BE41" i="8"/>
  <c r="BE42" i="8" s="1"/>
  <c r="BD41" i="8"/>
  <c r="BC41" i="8"/>
  <c r="BB41" i="8"/>
  <c r="BB42" i="8" s="1"/>
  <c r="BA41" i="8"/>
  <c r="AZ41" i="8"/>
  <c r="AY41" i="8"/>
  <c r="AY42" i="8" s="1"/>
  <c r="AX41" i="8"/>
  <c r="AW41" i="8"/>
  <c r="AW42" i="8" s="1"/>
  <c r="AV41" i="8"/>
  <c r="AV42" i="8" s="1"/>
  <c r="AU41" i="8"/>
  <c r="AT41" i="8"/>
  <c r="AT42" i="8" s="1"/>
  <c r="AS41" i="8"/>
  <c r="AS42" i="8" s="1"/>
  <c r="AR41" i="8"/>
  <c r="AQ41" i="8"/>
  <c r="AQ42" i="8" s="1"/>
  <c r="AP41" i="8"/>
  <c r="AP42" i="8" s="1"/>
  <c r="AO41" i="8"/>
  <c r="AN41" i="8"/>
  <c r="AN42" i="8" s="1"/>
  <c r="AM41" i="8"/>
  <c r="AM42" i="8" s="1"/>
  <c r="AL41" i="8"/>
  <c r="AK41" i="8"/>
  <c r="AK42" i="8" s="1"/>
  <c r="AJ41" i="8"/>
  <c r="AJ42" i="8" s="1"/>
  <c r="AI41" i="8"/>
  <c r="AH41" i="8"/>
  <c r="AH42" i="8" s="1"/>
  <c r="AG41" i="8"/>
  <c r="AG42" i="8" s="1"/>
  <c r="AF41" i="8"/>
  <c r="AE41" i="8"/>
  <c r="AE42" i="8" s="1"/>
  <c r="AD41" i="8"/>
  <c r="AD42" i="8" s="1"/>
  <c r="AC41" i="8"/>
  <c r="AB41" i="8"/>
  <c r="AB42" i="8" s="1"/>
  <c r="AA41" i="8"/>
  <c r="AA42" i="8" s="1"/>
  <c r="Z41" i="8"/>
  <c r="Y41" i="8"/>
  <c r="Y42" i="8" s="1"/>
  <c r="X41" i="8"/>
  <c r="X42" i="8" s="1"/>
  <c r="W41" i="8"/>
  <c r="V41" i="8"/>
  <c r="U41" i="8"/>
  <c r="U42" i="8" s="1"/>
  <c r="T41" i="8"/>
  <c r="S41" i="8"/>
  <c r="S42" i="8" s="1"/>
  <c r="R41" i="8"/>
  <c r="R42" i="8" s="1"/>
  <c r="Q41" i="8"/>
  <c r="P41" i="8"/>
  <c r="O41" i="8"/>
  <c r="O42" i="8" s="1"/>
  <c r="N41" i="8"/>
  <c r="M41" i="8"/>
  <c r="M42" i="8" s="1"/>
  <c r="L41" i="8"/>
  <c r="L42" i="8" s="1"/>
  <c r="K41" i="8"/>
  <c r="J41" i="8"/>
  <c r="J42" i="8" s="1"/>
  <c r="I41" i="8"/>
  <c r="I42" i="8" s="1"/>
  <c r="H41" i="8"/>
  <c r="G41" i="8"/>
  <c r="G42" i="8" s="1"/>
  <c r="F41" i="8"/>
  <c r="F42" i="8" s="1"/>
  <c r="E41" i="8"/>
  <c r="D41" i="8"/>
  <c r="C41" i="8"/>
  <c r="C42" i="8" s="1"/>
  <c r="E65" i="8" l="1"/>
  <c r="E51" i="8"/>
  <c r="E60" i="8"/>
  <c r="I60" i="8"/>
  <c r="M60" i="8"/>
  <c r="I51" i="8"/>
  <c r="I50" i="8"/>
  <c r="I52" i="8"/>
  <c r="G59" i="8"/>
  <c r="I61" i="8"/>
  <c r="K59" i="8"/>
  <c r="M61" i="8"/>
  <c r="E63" i="8"/>
  <c r="E56" i="8"/>
  <c r="E59" i="8"/>
  <c r="E45" i="8"/>
  <c r="E52" i="8"/>
  <c r="G51" i="8"/>
  <c r="E55" i="8"/>
  <c r="E64" i="8"/>
  <c r="G61" i="8"/>
  <c r="I59" i="8"/>
  <c r="G52" i="8"/>
  <c r="G50" i="8"/>
  <c r="E54" i="8"/>
  <c r="E61" i="8"/>
  <c r="E46" i="8"/>
  <c r="G60" i="8"/>
  <c r="K60" i="8"/>
  <c r="E47" i="8"/>
  <c r="E50" i="8"/>
  <c r="K61" i="8"/>
  <c r="M59" i="8"/>
  <c r="I62" i="8" l="1"/>
  <c r="H62" i="8"/>
  <c r="M62" i="8"/>
  <c r="L62" i="8"/>
  <c r="E57" i="8"/>
  <c r="D57" i="8"/>
  <c r="E66" i="8"/>
  <c r="D66" i="8"/>
  <c r="G62" i="8"/>
  <c r="F53" i="8"/>
  <c r="G53" i="8"/>
  <c r="E48" i="8"/>
  <c r="E53" i="8"/>
  <c r="D53" i="8"/>
  <c r="E62" i="8"/>
  <c r="D62" i="8"/>
  <c r="J62" i="8"/>
  <c r="K62" i="8"/>
  <c r="I53" i="8"/>
  <c r="H53" i="8"/>
  <c r="CU38" i="3" l="1"/>
  <c r="DR32" i="7"/>
  <c r="DQ32" i="7"/>
  <c r="DP32" i="7"/>
  <c r="DO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B32" i="7"/>
  <c r="DA32" i="7"/>
  <c r="CZ32" i="7"/>
  <c r="CY32" i="7"/>
  <c r="CX32" i="7"/>
  <c r="CW32" i="7"/>
  <c r="CV32" i="7"/>
  <c r="CU32" i="7"/>
  <c r="CT32" i="7"/>
  <c r="CS32" i="7"/>
  <c r="CR32" i="7"/>
  <c r="CQ32" i="7"/>
  <c r="CP32" i="7"/>
  <c r="CO32" i="7"/>
  <c r="CN32" i="7"/>
  <c r="CM32" i="7"/>
  <c r="CL32" i="7"/>
  <c r="CK32" i="7"/>
  <c r="CJ32" i="7"/>
  <c r="CI32" i="7"/>
  <c r="CH32" i="7"/>
  <c r="CG32" i="7"/>
  <c r="CF32" i="7"/>
  <c r="CE32" i="7"/>
  <c r="CD32" i="7"/>
  <c r="CC32" i="7"/>
  <c r="CB32" i="7"/>
  <c r="CA32" i="7"/>
  <c r="BZ32" i="7"/>
  <c r="BY32" i="7"/>
  <c r="BX32" i="7"/>
  <c r="BW32" i="7"/>
  <c r="BV32" i="7"/>
  <c r="BU32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CD44" i="1"/>
  <c r="D44" i="1"/>
  <c r="E44" i="1"/>
  <c r="AE44" i="1"/>
  <c r="E36" i="7" l="1"/>
  <c r="E41" i="7"/>
  <c r="G41" i="7"/>
  <c r="E45" i="7"/>
  <c r="E50" i="7"/>
  <c r="G50" i="7"/>
  <c r="I50" i="7"/>
  <c r="K50" i="7"/>
  <c r="M50" i="7"/>
  <c r="E54" i="7"/>
  <c r="E37" i="7"/>
  <c r="E46" i="7"/>
  <c r="E51" i="7"/>
  <c r="G51" i="7"/>
  <c r="K51" i="7"/>
  <c r="M51" i="7"/>
  <c r="E38" i="7"/>
  <c r="E47" i="7"/>
  <c r="E52" i="7"/>
  <c r="G52" i="7"/>
  <c r="I52" i="7"/>
  <c r="K52" i="7"/>
  <c r="M52" i="7"/>
  <c r="E56" i="7"/>
  <c r="E42" i="7"/>
  <c r="G42" i="7"/>
  <c r="I51" i="7"/>
  <c r="E55" i="7"/>
  <c r="E43" i="7"/>
  <c r="G43" i="7"/>
  <c r="CG44" i="1"/>
  <c r="E57" i="7" l="1"/>
  <c r="H53" i="7"/>
  <c r="D44" i="7"/>
  <c r="D57" i="7"/>
  <c r="F53" i="7"/>
  <c r="E44" i="7"/>
  <c r="J53" i="7"/>
  <c r="D53" i="7"/>
  <c r="F44" i="7"/>
  <c r="L53" i="7"/>
  <c r="D39" i="7"/>
  <c r="G53" i="7"/>
  <c r="D48" i="7"/>
  <c r="E48" i="7"/>
  <c r="I53" i="7"/>
  <c r="K53" i="7"/>
  <c r="E53" i="7"/>
  <c r="G44" i="7"/>
  <c r="M53" i="7"/>
  <c r="E39" i="7"/>
  <c r="DK44" i="1"/>
  <c r="DH44" i="1"/>
  <c r="DE44" i="1"/>
  <c r="DB44" i="1"/>
  <c r="CW44" i="1"/>
  <c r="CS44" i="1"/>
  <c r="CP44" i="1" l="1"/>
  <c r="CM44" i="1"/>
  <c r="CI44" i="1"/>
  <c r="CB44" i="1"/>
  <c r="BX44" i="1"/>
  <c r="BV44" i="1"/>
  <c r="BR44" i="1"/>
  <c r="BO44" i="1"/>
  <c r="BL44" i="1"/>
  <c r="BI44" i="1"/>
  <c r="BF44" i="1"/>
  <c r="BC44" i="1"/>
  <c r="AQ44" i="1"/>
  <c r="AK44" i="1"/>
  <c r="AH44" i="1"/>
  <c r="X44" i="1"/>
  <c r="V44" i="1"/>
  <c r="S44" i="1"/>
  <c r="P44" i="1"/>
  <c r="G44" i="1"/>
  <c r="DJ35" i="6" l="1"/>
  <c r="CT35" i="6"/>
  <c r="AX35" i="6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20" i="5"/>
  <c r="BT34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4" i="1" l="1"/>
  <c r="H44" i="1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DN44" i="1"/>
  <c r="DM44" i="1"/>
  <c r="DL44" i="1"/>
  <c r="DJ44" i="1"/>
  <c r="DI44" i="1"/>
  <c r="DG44" i="1"/>
  <c r="DF44" i="1"/>
  <c r="DD44" i="1"/>
  <c r="DC44" i="1"/>
  <c r="DA44" i="1"/>
  <c r="CZ44" i="1"/>
  <c r="CY44" i="1"/>
  <c r="CX44" i="1"/>
  <c r="CV44" i="1"/>
  <c r="CU44" i="1"/>
  <c r="CT44" i="1"/>
  <c r="CR44" i="1"/>
  <c r="CQ44" i="1"/>
  <c r="CO44" i="1"/>
  <c r="CN44" i="1"/>
  <c r="CK44" i="1"/>
  <c r="CJ44" i="1"/>
  <c r="CH44" i="1"/>
  <c r="CF44" i="1"/>
  <c r="CC44" i="1"/>
  <c r="CA44" i="1"/>
  <c r="BZ44" i="1"/>
  <c r="BY44" i="1"/>
  <c r="BW44" i="1"/>
  <c r="BU44" i="1"/>
  <c r="BT44" i="1"/>
  <c r="BS44" i="1"/>
  <c r="BQ44" i="1"/>
  <c r="BP44" i="1"/>
  <c r="BN44" i="1"/>
  <c r="BM44" i="1"/>
  <c r="BK44" i="1"/>
  <c r="BJ44" i="1"/>
  <c r="BH44" i="1"/>
  <c r="BG44" i="1"/>
  <c r="BE44" i="1"/>
  <c r="BD44" i="1"/>
  <c r="BB44" i="1"/>
  <c r="BA44" i="1"/>
  <c r="AY44" i="1"/>
  <c r="AX44" i="1"/>
  <c r="AW44" i="1"/>
  <c r="AU44" i="1"/>
  <c r="AT44" i="1"/>
  <c r="AS44" i="1"/>
  <c r="AR44" i="1"/>
  <c r="AP44" i="1"/>
  <c r="AO44" i="1"/>
  <c r="AN44" i="1"/>
  <c r="AL44" i="1"/>
  <c r="AJ44" i="1"/>
  <c r="AI44" i="1"/>
  <c r="AG44" i="1"/>
  <c r="AF44" i="1"/>
  <c r="AD44" i="1"/>
  <c r="AC44" i="1"/>
  <c r="AB44" i="1"/>
  <c r="AA44" i="1"/>
  <c r="Z44" i="1"/>
  <c r="Y44" i="1"/>
  <c r="W44" i="1"/>
  <c r="U44" i="1"/>
  <c r="T44" i="1"/>
  <c r="R44" i="1"/>
  <c r="Q44" i="1"/>
  <c r="O44" i="1"/>
  <c r="N44" i="1"/>
  <c r="K44" i="1"/>
  <c r="E61" i="1" l="1"/>
  <c r="E62" i="1"/>
  <c r="E63" i="1"/>
  <c r="E62" i="3"/>
  <c r="E61" i="3"/>
  <c r="E60" i="3"/>
  <c r="M56" i="3"/>
  <c r="M57" i="3"/>
  <c r="M58" i="3"/>
  <c r="K56" i="3"/>
  <c r="K57" i="3"/>
  <c r="K58" i="3"/>
  <c r="I56" i="3"/>
  <c r="I57" i="3"/>
  <c r="I58" i="3"/>
  <c r="G56" i="3"/>
  <c r="G57" i="3"/>
  <c r="G58" i="3"/>
  <c r="E56" i="3"/>
  <c r="E57" i="3"/>
  <c r="E58" i="3"/>
  <c r="E51" i="3"/>
  <c r="E52" i="3"/>
  <c r="E53" i="3"/>
  <c r="I47" i="3"/>
  <c r="I48" i="3"/>
  <c r="I49" i="3"/>
  <c r="G47" i="3"/>
  <c r="G48" i="3"/>
  <c r="G49" i="3"/>
  <c r="E47" i="3"/>
  <c r="E48" i="3"/>
  <c r="E49" i="3"/>
  <c r="E42" i="3"/>
  <c r="E43" i="3"/>
  <c r="E44" i="3"/>
  <c r="E58" i="2"/>
  <c r="E57" i="2"/>
  <c r="E56" i="2"/>
  <c r="M52" i="2"/>
  <c r="M53" i="2"/>
  <c r="M54" i="2"/>
  <c r="K52" i="2"/>
  <c r="K53" i="2"/>
  <c r="K54" i="2"/>
  <c r="I52" i="2"/>
  <c r="H52" i="2" s="1"/>
  <c r="I53" i="2"/>
  <c r="H53" i="2" s="1"/>
  <c r="I54" i="2"/>
  <c r="H54" i="2" s="1"/>
  <c r="G52" i="2"/>
  <c r="F52" i="2" s="1"/>
  <c r="G53" i="2"/>
  <c r="F53" i="2" s="1"/>
  <c r="G54" i="2"/>
  <c r="F54" i="2" s="1"/>
  <c r="E52" i="2"/>
  <c r="D52" i="2" s="1"/>
  <c r="E53" i="2"/>
  <c r="D53" i="2" s="1"/>
  <c r="E54" i="2"/>
  <c r="D54" i="2" s="1"/>
  <c r="E47" i="2"/>
  <c r="D47" i="2" s="1"/>
  <c r="E48" i="2"/>
  <c r="D48" i="2" s="1"/>
  <c r="E49" i="2"/>
  <c r="D49" i="2" s="1"/>
  <c r="G43" i="2"/>
  <c r="F43" i="2" s="1"/>
  <c r="G44" i="2"/>
  <c r="F44" i="2" s="1"/>
  <c r="G45" i="2"/>
  <c r="F45" i="2" s="1"/>
  <c r="E43" i="2"/>
  <c r="D43" i="2" s="1"/>
  <c r="E44" i="2"/>
  <c r="D44" i="2" s="1"/>
  <c r="E45" i="2"/>
  <c r="D45" i="2" s="1"/>
  <c r="E38" i="2"/>
  <c r="D38" i="2" s="1"/>
  <c r="E39" i="2"/>
  <c r="D39" i="2" s="1"/>
  <c r="E40" i="2"/>
  <c r="D40" i="2" s="1"/>
  <c r="E66" i="1"/>
  <c r="E65" i="1"/>
  <c r="E67" i="1"/>
  <c r="G61" i="1"/>
  <c r="G62" i="1"/>
  <c r="G63" i="1"/>
  <c r="E56" i="1"/>
  <c r="E57" i="1"/>
  <c r="E58" i="1"/>
  <c r="G52" i="1"/>
  <c r="G53" i="1"/>
  <c r="G54" i="1"/>
  <c r="E52" i="1"/>
  <c r="E53" i="1"/>
  <c r="E54" i="1"/>
  <c r="E47" i="1"/>
  <c r="D47" i="1" s="1"/>
  <c r="E48" i="1"/>
  <c r="D48" i="1" s="1"/>
  <c r="E49" i="1"/>
  <c r="D49" i="1" s="1"/>
  <c r="D63" i="3" l="1"/>
  <c r="E63" i="3"/>
  <c r="M59" i="3"/>
  <c r="L59" i="3"/>
  <c r="K59" i="3"/>
  <c r="J59" i="3"/>
  <c r="I59" i="3"/>
  <c r="H59" i="3"/>
  <c r="G59" i="3"/>
  <c r="F59" i="3"/>
  <c r="E54" i="3"/>
  <c r="D54" i="3"/>
  <c r="E59" i="3"/>
  <c r="D59" i="3"/>
  <c r="I50" i="3"/>
  <c r="H50" i="3"/>
  <c r="G50" i="3"/>
  <c r="F50" i="3"/>
  <c r="D45" i="3"/>
  <c r="E45" i="3"/>
  <c r="E50" i="3"/>
  <c r="D50" i="3"/>
  <c r="E59" i="2"/>
  <c r="M55" i="2"/>
  <c r="K55" i="2"/>
  <c r="G55" i="2"/>
  <c r="F55" i="2"/>
  <c r="I55" i="2"/>
  <c r="H55" i="2"/>
  <c r="D55" i="2"/>
  <c r="E55" i="2"/>
  <c r="E50" i="2"/>
  <c r="D50" i="2"/>
  <c r="F46" i="2"/>
  <c r="G46" i="2"/>
  <c r="D41" i="2"/>
  <c r="E41" i="2"/>
  <c r="D46" i="2"/>
  <c r="E46" i="2"/>
  <c r="G64" i="1"/>
  <c r="E68" i="1"/>
  <c r="E64" i="1"/>
  <c r="E59" i="1"/>
  <c r="D59" i="1"/>
  <c r="G55" i="1"/>
  <c r="F55" i="1"/>
  <c r="E55" i="1"/>
  <c r="D55" i="1"/>
  <c r="E50" i="1"/>
  <c r="D50" i="1"/>
  <c r="H20" i="5" l="1"/>
  <c r="C20" i="5"/>
  <c r="BT39" i="4" l="1"/>
  <c r="BT40" i="4" s="1"/>
  <c r="BU39" i="4"/>
  <c r="BU40" i="4" s="1"/>
  <c r="BV39" i="4"/>
  <c r="BV40" i="4" s="1"/>
  <c r="D20" i="5" l="1"/>
  <c r="E20" i="5"/>
  <c r="E21" i="5" s="1"/>
  <c r="F20" i="5"/>
  <c r="F21" i="5" s="1"/>
  <c r="G20" i="5"/>
  <c r="G21" i="5" s="1"/>
  <c r="I20" i="5"/>
  <c r="I21" i="5" s="1"/>
  <c r="J20" i="5"/>
  <c r="J21" i="5" s="1"/>
  <c r="K20" i="5"/>
  <c r="K21" i="5" s="1"/>
  <c r="L20" i="5"/>
  <c r="L21" i="5" s="1"/>
  <c r="M20" i="5"/>
  <c r="M21" i="5" s="1"/>
  <c r="N20" i="5"/>
  <c r="N21" i="5" s="1"/>
  <c r="O20" i="5"/>
  <c r="O21" i="5" s="1"/>
  <c r="P20" i="5"/>
  <c r="P21" i="5" s="1"/>
  <c r="Q20" i="5"/>
  <c r="Q21" i="5" s="1"/>
  <c r="R20" i="5"/>
  <c r="R21" i="5" s="1"/>
  <c r="S20" i="5"/>
  <c r="S21" i="5" s="1"/>
  <c r="T20" i="5"/>
  <c r="T21" i="5" s="1"/>
  <c r="U20" i="5"/>
  <c r="U21" i="5" s="1"/>
  <c r="V20" i="5"/>
  <c r="V21" i="5" s="1"/>
  <c r="W20" i="5"/>
  <c r="W21" i="5" s="1"/>
  <c r="X20" i="5"/>
  <c r="X21" i="5" s="1"/>
  <c r="Y20" i="5"/>
  <c r="Y21" i="5" s="1"/>
  <c r="Z20" i="5"/>
  <c r="Z21" i="5" s="1"/>
  <c r="AA20" i="5"/>
  <c r="AA21" i="5" s="1"/>
  <c r="AB20" i="5"/>
  <c r="AB21" i="5" s="1"/>
  <c r="AC20" i="5"/>
  <c r="AC21" i="5" s="1"/>
  <c r="AD20" i="5"/>
  <c r="AD21" i="5" s="1"/>
  <c r="AE20" i="5"/>
  <c r="AE21" i="5" s="1"/>
  <c r="AF20" i="5"/>
  <c r="AF21" i="5" s="1"/>
  <c r="AG20" i="5"/>
  <c r="AG21" i="5" s="1"/>
  <c r="AH20" i="5"/>
  <c r="AH21" i="5" s="1"/>
  <c r="AI20" i="5"/>
  <c r="AI21" i="5" s="1"/>
  <c r="AJ20" i="5"/>
  <c r="AJ21" i="5" s="1"/>
  <c r="AK20" i="5"/>
  <c r="AK21" i="5" s="1"/>
  <c r="AL20" i="5"/>
  <c r="AL21" i="5" s="1"/>
  <c r="AM20" i="5"/>
  <c r="AM21" i="5" s="1"/>
  <c r="AN20" i="5"/>
  <c r="AN21" i="5" s="1"/>
  <c r="AO20" i="5"/>
  <c r="AO21" i="5" s="1"/>
  <c r="AP20" i="5"/>
  <c r="AP21" i="5" s="1"/>
  <c r="AQ20" i="5"/>
  <c r="AQ21" i="5" s="1"/>
  <c r="AR20" i="5"/>
  <c r="AR21" i="5" s="1"/>
  <c r="AS20" i="5"/>
  <c r="AS21" i="5" s="1"/>
  <c r="AT20" i="5"/>
  <c r="AT21" i="5" s="1"/>
  <c r="AU20" i="5"/>
  <c r="AU21" i="5" s="1"/>
  <c r="AV20" i="5"/>
  <c r="AV21" i="5" s="1"/>
  <c r="AW20" i="5"/>
  <c r="AW21" i="5" s="1"/>
  <c r="AX20" i="5"/>
  <c r="AX21" i="5" s="1"/>
  <c r="AY20" i="5"/>
  <c r="AY21" i="5" s="1"/>
  <c r="AZ20" i="5"/>
  <c r="AZ21" i="5" s="1"/>
  <c r="BA20" i="5"/>
  <c r="BA21" i="5" s="1"/>
  <c r="BB20" i="5"/>
  <c r="BB21" i="5" s="1"/>
  <c r="BC20" i="5"/>
  <c r="BC21" i="5" s="1"/>
  <c r="BD20" i="5"/>
  <c r="BD21" i="5" s="1"/>
  <c r="BE20" i="5"/>
  <c r="BF20" i="5"/>
  <c r="BF21" i="5" s="1"/>
  <c r="BG20" i="5"/>
  <c r="BG21" i="5" s="1"/>
  <c r="BH20" i="5"/>
  <c r="BH21" i="5" s="1"/>
  <c r="BI20" i="5"/>
  <c r="BI21" i="5" s="1"/>
  <c r="BJ20" i="5"/>
  <c r="BK20" i="5"/>
  <c r="BK21" i="5" s="1"/>
  <c r="BL20" i="5"/>
  <c r="BL21" i="5" s="1"/>
  <c r="BM20" i="5"/>
  <c r="BM21" i="5" s="1"/>
  <c r="BN20" i="5"/>
  <c r="BN21" i="5" s="1"/>
  <c r="BO20" i="5"/>
  <c r="BO21" i="5" s="1"/>
  <c r="BP20" i="5"/>
  <c r="BP21" i="5" s="1"/>
  <c r="BQ20" i="5"/>
  <c r="BQ21" i="5" s="1"/>
  <c r="BR20" i="5"/>
  <c r="BR21" i="5" s="1"/>
  <c r="BS20" i="5"/>
  <c r="BS21" i="5" s="1"/>
  <c r="BT20" i="5"/>
  <c r="BT21" i="5" s="1"/>
  <c r="BU20" i="5"/>
  <c r="BU21" i="5" s="1"/>
  <c r="BV20" i="5"/>
  <c r="BV21" i="5" s="1"/>
  <c r="BW20" i="5"/>
  <c r="BW21" i="5" s="1"/>
  <c r="BX20" i="5"/>
  <c r="BX21" i="5" s="1"/>
  <c r="BY20" i="5"/>
  <c r="BY21" i="5" s="1"/>
  <c r="BZ20" i="5"/>
  <c r="BZ21" i="5" s="1"/>
  <c r="CA20" i="5"/>
  <c r="CA21" i="5" s="1"/>
  <c r="CB20" i="5"/>
  <c r="CB21" i="5" s="1"/>
  <c r="CC20" i="5"/>
  <c r="CC21" i="5" s="1"/>
  <c r="CD20" i="5"/>
  <c r="CD21" i="5" s="1"/>
  <c r="CE20" i="5"/>
  <c r="CE21" i="5" s="1"/>
  <c r="CF20" i="5"/>
  <c r="CF21" i="5" s="1"/>
  <c r="CG20" i="5"/>
  <c r="CG21" i="5" s="1"/>
  <c r="CH20" i="5"/>
  <c r="CI20" i="5"/>
  <c r="CI21" i="5" s="1"/>
  <c r="CJ20" i="5"/>
  <c r="CJ21" i="5" s="1"/>
  <c r="CK20" i="5"/>
  <c r="CK21" i="5" s="1"/>
  <c r="CL20" i="5"/>
  <c r="CL21" i="5" s="1"/>
  <c r="CM20" i="5"/>
  <c r="CM21" i="5" s="1"/>
  <c r="CN20" i="5"/>
  <c r="CN21" i="5" s="1"/>
  <c r="CO20" i="5"/>
  <c r="CO21" i="5" s="1"/>
  <c r="CP20" i="5"/>
  <c r="CP21" i="5" s="1"/>
  <c r="CQ20" i="5"/>
  <c r="CQ21" i="5" s="1"/>
  <c r="CR20" i="5"/>
  <c r="CR21" i="5" s="1"/>
  <c r="CS20" i="5"/>
  <c r="CS21" i="5" s="1"/>
  <c r="CT20" i="5"/>
  <c r="CT21" i="5" s="1"/>
  <c r="CU20" i="5"/>
  <c r="CU21" i="5" s="1"/>
  <c r="CV20" i="5"/>
  <c r="CV21" i="5" s="1"/>
  <c r="CW20" i="5"/>
  <c r="CW21" i="5" s="1"/>
  <c r="CX20" i="5"/>
  <c r="CX21" i="5" s="1"/>
  <c r="CY20" i="5"/>
  <c r="CY21" i="5" s="1"/>
  <c r="CZ20" i="5"/>
  <c r="CZ21" i="5" s="1"/>
  <c r="DA20" i="5"/>
  <c r="DA21" i="5" s="1"/>
  <c r="DB20" i="5"/>
  <c r="DB21" i="5" s="1"/>
  <c r="DC20" i="5"/>
  <c r="DC21" i="5" s="1"/>
  <c r="DD20" i="5"/>
  <c r="DD21" i="5" s="1"/>
  <c r="DE20" i="5"/>
  <c r="DE21" i="5" s="1"/>
  <c r="DF20" i="5"/>
  <c r="DF21" i="5" s="1"/>
  <c r="DG20" i="5"/>
  <c r="DG21" i="5" s="1"/>
  <c r="DH20" i="5"/>
  <c r="DH21" i="5" s="1"/>
  <c r="DI20" i="5"/>
  <c r="DI21" i="5" s="1"/>
  <c r="DJ20" i="5"/>
  <c r="DJ21" i="5" s="1"/>
  <c r="DK20" i="5"/>
  <c r="DK21" i="5" s="1"/>
  <c r="DL20" i="5"/>
  <c r="DL21" i="5" s="1"/>
  <c r="DM20" i="5"/>
  <c r="DM21" i="5" s="1"/>
  <c r="DN20" i="5"/>
  <c r="DN21" i="5" s="1"/>
  <c r="DO20" i="5"/>
  <c r="DO21" i="5" s="1"/>
  <c r="DP20" i="5"/>
  <c r="DP21" i="5" s="1"/>
  <c r="DQ20" i="5"/>
  <c r="DQ21" i="5" s="1"/>
  <c r="DR20" i="5"/>
  <c r="DS20" i="5"/>
  <c r="DS21" i="5" s="1"/>
  <c r="DT20" i="5"/>
  <c r="DT21" i="5" s="1"/>
  <c r="DU20" i="5"/>
  <c r="DU21" i="5" s="1"/>
  <c r="DV20" i="5"/>
  <c r="DV21" i="5" s="1"/>
  <c r="DW20" i="5"/>
  <c r="DW21" i="5" s="1"/>
  <c r="DX20" i="5"/>
  <c r="DX21" i="5" s="1"/>
  <c r="DY20" i="5"/>
  <c r="DY21" i="5" s="1"/>
  <c r="DZ20" i="5"/>
  <c r="DZ21" i="5" s="1"/>
  <c r="EA20" i="5"/>
  <c r="EA21" i="5" s="1"/>
  <c r="EB20" i="5"/>
  <c r="EB21" i="5" s="1"/>
  <c r="EC20" i="5"/>
  <c r="EC21" i="5" s="1"/>
  <c r="ED20" i="5"/>
  <c r="ED21" i="5" s="1"/>
  <c r="EE20" i="5"/>
  <c r="EE21" i="5" s="1"/>
  <c r="EF20" i="5"/>
  <c r="EF21" i="5" s="1"/>
  <c r="EG20" i="5"/>
  <c r="EG21" i="5" s="1"/>
  <c r="EH20" i="5"/>
  <c r="EH21" i="5" s="1"/>
  <c r="EI20" i="5"/>
  <c r="EI21" i="5" s="1"/>
  <c r="EJ20" i="5"/>
  <c r="EJ21" i="5" s="1"/>
  <c r="EK20" i="5"/>
  <c r="EK21" i="5" s="1"/>
  <c r="EL20" i="5"/>
  <c r="EL21" i="5" s="1"/>
  <c r="EM20" i="5"/>
  <c r="EM21" i="5" s="1"/>
  <c r="EN20" i="5"/>
  <c r="EN21" i="5" s="1"/>
  <c r="EO20" i="5"/>
  <c r="EO21" i="5" s="1"/>
  <c r="EP20" i="5"/>
  <c r="EP21" i="5" s="1"/>
  <c r="EQ20" i="5"/>
  <c r="EQ21" i="5" s="1"/>
  <c r="ER20" i="5"/>
  <c r="ER21" i="5" s="1"/>
  <c r="ES20" i="5"/>
  <c r="ES21" i="5" s="1"/>
  <c r="ET20" i="5"/>
  <c r="ET21" i="5" s="1"/>
  <c r="EU20" i="5"/>
  <c r="EU21" i="5" s="1"/>
  <c r="EV20" i="5"/>
  <c r="EV21" i="5" s="1"/>
  <c r="EW20" i="5"/>
  <c r="EW21" i="5" s="1"/>
  <c r="EX20" i="5"/>
  <c r="EX21" i="5" s="1"/>
  <c r="EY20" i="5"/>
  <c r="EY21" i="5" s="1"/>
  <c r="EZ20" i="5"/>
  <c r="EZ21" i="5" s="1"/>
  <c r="FA20" i="5"/>
  <c r="FA21" i="5" s="1"/>
  <c r="FB20" i="5"/>
  <c r="FB21" i="5" s="1"/>
  <c r="FC20" i="5"/>
  <c r="FC21" i="5" s="1"/>
  <c r="FD20" i="5"/>
  <c r="FD21" i="5" s="1"/>
  <c r="FE20" i="5"/>
  <c r="FE21" i="5" s="1"/>
  <c r="FF20" i="5"/>
  <c r="FF21" i="5" s="1"/>
  <c r="FG20" i="5"/>
  <c r="FG21" i="5" s="1"/>
  <c r="FH20" i="5"/>
  <c r="FH21" i="5" s="1"/>
  <c r="FI20" i="5"/>
  <c r="FI21" i="5" s="1"/>
  <c r="FJ20" i="5"/>
  <c r="FJ21" i="5" s="1"/>
  <c r="FK20" i="5"/>
  <c r="FK21" i="5" s="1"/>
  <c r="FL20" i="5"/>
  <c r="FL21" i="5" s="1"/>
  <c r="FM20" i="5"/>
  <c r="FM21" i="5" s="1"/>
  <c r="FN20" i="5"/>
  <c r="FN21" i="5" s="1"/>
  <c r="FO20" i="5"/>
  <c r="FO21" i="5" s="1"/>
  <c r="FP20" i="5"/>
  <c r="FP21" i="5" s="1"/>
  <c r="FQ20" i="5"/>
  <c r="FQ21" i="5" s="1"/>
  <c r="FR20" i="5"/>
  <c r="FR21" i="5" s="1"/>
  <c r="FS20" i="5"/>
  <c r="FS21" i="5" s="1"/>
  <c r="FT20" i="5"/>
  <c r="FT21" i="5" s="1"/>
  <c r="FU21" i="5"/>
  <c r="FV20" i="5"/>
  <c r="FV21" i="5" s="1"/>
  <c r="FW20" i="5"/>
  <c r="FW21" i="5" s="1"/>
  <c r="FX20" i="5"/>
  <c r="FX21" i="5" s="1"/>
  <c r="FY20" i="5"/>
  <c r="FY21" i="5" s="1"/>
  <c r="FZ20" i="5"/>
  <c r="FZ21" i="5" s="1"/>
  <c r="GA20" i="5"/>
  <c r="GA21" i="5" s="1"/>
  <c r="GB20" i="5"/>
  <c r="GB21" i="5" s="1"/>
  <c r="GC20" i="5"/>
  <c r="GC21" i="5" s="1"/>
  <c r="GD20" i="5"/>
  <c r="GD21" i="5" s="1"/>
  <c r="GE20" i="5"/>
  <c r="GE21" i="5" s="1"/>
  <c r="GF20" i="5"/>
  <c r="GF21" i="5" s="1"/>
  <c r="GG20" i="5"/>
  <c r="GG21" i="5" s="1"/>
  <c r="GH20" i="5"/>
  <c r="GH21" i="5" s="1"/>
  <c r="GI20" i="5"/>
  <c r="GI21" i="5" s="1"/>
  <c r="GJ20" i="5"/>
  <c r="GJ21" i="5" s="1"/>
  <c r="GK20" i="5"/>
  <c r="GK21" i="5" s="1"/>
  <c r="GL20" i="5"/>
  <c r="GL21" i="5" s="1"/>
  <c r="GM20" i="5"/>
  <c r="GM21" i="5" s="1"/>
  <c r="GN20" i="5"/>
  <c r="GN21" i="5" s="1"/>
  <c r="GO20" i="5"/>
  <c r="GO21" i="5" s="1"/>
  <c r="GP20" i="5"/>
  <c r="GP21" i="5" s="1"/>
  <c r="GQ20" i="5"/>
  <c r="GQ21" i="5" s="1"/>
  <c r="GR20" i="5"/>
  <c r="GR21" i="5" s="1"/>
  <c r="GS20" i="5"/>
  <c r="GS21" i="5" s="1"/>
  <c r="GT20" i="5"/>
  <c r="GT21" i="5" s="1"/>
  <c r="GU20" i="5"/>
  <c r="GU21" i="5" s="1"/>
  <c r="GV20" i="5"/>
  <c r="GV21" i="5" s="1"/>
  <c r="GW20" i="5"/>
  <c r="GW21" i="5" s="1"/>
  <c r="GX20" i="5"/>
  <c r="GX21" i="5" s="1"/>
  <c r="GY20" i="5"/>
  <c r="GY21" i="5" s="1"/>
  <c r="GZ20" i="5"/>
  <c r="GZ21" i="5" s="1"/>
  <c r="HA20" i="5"/>
  <c r="HA21" i="5" s="1"/>
  <c r="HB20" i="5"/>
  <c r="HB21" i="5" s="1"/>
  <c r="HC20" i="5"/>
  <c r="HC21" i="5" s="1"/>
  <c r="HD20" i="5"/>
  <c r="HD21" i="5" s="1"/>
  <c r="HE20" i="5"/>
  <c r="HE21" i="5" s="1"/>
  <c r="HF20" i="5"/>
  <c r="HF21" i="5" s="1"/>
  <c r="HG20" i="5"/>
  <c r="HG21" i="5" s="1"/>
  <c r="HH20" i="5"/>
  <c r="HH21" i="5" s="1"/>
  <c r="HI20" i="5"/>
  <c r="HI21" i="5" s="1"/>
  <c r="HJ20" i="5"/>
  <c r="HJ21" i="5" s="1"/>
  <c r="HK20" i="5"/>
  <c r="HK21" i="5" s="1"/>
  <c r="HL20" i="5"/>
  <c r="HL21" i="5" s="1"/>
  <c r="HM20" i="5"/>
  <c r="HM21" i="5" s="1"/>
  <c r="HN20" i="5"/>
  <c r="HN21" i="5" s="1"/>
  <c r="HO20" i="5"/>
  <c r="HO21" i="5" s="1"/>
  <c r="HP20" i="5"/>
  <c r="HP21" i="5" s="1"/>
  <c r="HQ20" i="5"/>
  <c r="HQ21" i="5" s="1"/>
  <c r="HR20" i="5"/>
  <c r="HR21" i="5" s="1"/>
  <c r="HS20" i="5"/>
  <c r="HS21" i="5" s="1"/>
  <c r="HT20" i="5"/>
  <c r="HT21" i="5" s="1"/>
  <c r="HU20" i="5"/>
  <c r="HU21" i="5" s="1"/>
  <c r="HV20" i="5"/>
  <c r="HV21" i="5" s="1"/>
  <c r="HW20" i="5"/>
  <c r="HW21" i="5" s="1"/>
  <c r="HX20" i="5"/>
  <c r="HX21" i="5" s="1"/>
  <c r="HY20" i="5"/>
  <c r="HY21" i="5" s="1"/>
  <c r="HZ20" i="5"/>
  <c r="HZ21" i="5" s="1"/>
  <c r="IA20" i="5"/>
  <c r="IA21" i="5" s="1"/>
  <c r="IB20" i="5"/>
  <c r="IB21" i="5" s="1"/>
  <c r="IC20" i="5"/>
  <c r="IC21" i="5" s="1"/>
  <c r="ID20" i="5"/>
  <c r="ID21" i="5" s="1"/>
  <c r="IE20" i="5"/>
  <c r="IE21" i="5" s="1"/>
  <c r="IF20" i="5"/>
  <c r="IF21" i="5" s="1"/>
  <c r="IG20" i="5"/>
  <c r="IG21" i="5" s="1"/>
  <c r="IH20" i="5"/>
  <c r="IH21" i="5" s="1"/>
  <c r="II20" i="5"/>
  <c r="II21" i="5" s="1"/>
  <c r="IJ20" i="5"/>
  <c r="IJ21" i="5" s="1"/>
  <c r="IK20" i="5"/>
  <c r="IK21" i="5" s="1"/>
  <c r="IL20" i="5"/>
  <c r="IL21" i="5" s="1"/>
  <c r="IM20" i="5"/>
  <c r="IM21" i="5" s="1"/>
  <c r="IN20" i="5"/>
  <c r="IN21" i="5" s="1"/>
  <c r="IO20" i="5"/>
  <c r="IO21" i="5" s="1"/>
  <c r="IP20" i="5"/>
  <c r="IP21" i="5" s="1"/>
  <c r="IQ20" i="5"/>
  <c r="IQ21" i="5" s="1"/>
  <c r="IR20" i="5"/>
  <c r="IR21" i="5" s="1"/>
  <c r="IS20" i="5"/>
  <c r="IS21" i="5" s="1"/>
  <c r="IT20" i="5"/>
  <c r="IT21" i="5" s="1"/>
  <c r="BE21" i="5"/>
  <c r="BJ21" i="5"/>
  <c r="CH21" i="5"/>
  <c r="DR21" i="5"/>
  <c r="C21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3" i="4" l="1"/>
  <c r="E61" i="4"/>
  <c r="E62" i="4"/>
  <c r="E44" i="5"/>
  <c r="D44" i="5" s="1"/>
  <c r="E43" i="5"/>
  <c r="D43" i="5" s="1"/>
  <c r="E42" i="5"/>
  <c r="M38" i="5"/>
  <c r="M39" i="5"/>
  <c r="L39" i="5" s="1"/>
  <c r="M40" i="5"/>
  <c r="L40" i="5" s="1"/>
  <c r="K38" i="5"/>
  <c r="J38" i="5" s="1"/>
  <c r="K39" i="5"/>
  <c r="K40" i="5"/>
  <c r="J40" i="5" s="1"/>
  <c r="I38" i="5"/>
  <c r="I39" i="5"/>
  <c r="H39" i="5" s="1"/>
  <c r="I40" i="5"/>
  <c r="H40" i="5" s="1"/>
  <c r="G38" i="5"/>
  <c r="F38" i="5" s="1"/>
  <c r="G39" i="5"/>
  <c r="G40" i="5"/>
  <c r="F40" i="5" s="1"/>
  <c r="E38" i="5"/>
  <c r="E39" i="5"/>
  <c r="D39" i="5" s="1"/>
  <c r="E40" i="5"/>
  <c r="D40" i="5" s="1"/>
  <c r="E33" i="5"/>
  <c r="E34" i="5"/>
  <c r="D34" i="5" s="1"/>
  <c r="E35" i="5"/>
  <c r="D35" i="5" s="1"/>
  <c r="K29" i="5"/>
  <c r="K30" i="5"/>
  <c r="J30" i="5" s="1"/>
  <c r="K31" i="5"/>
  <c r="J31" i="5" s="1"/>
  <c r="I29" i="5"/>
  <c r="I30" i="5"/>
  <c r="H30" i="5" s="1"/>
  <c r="I31" i="5"/>
  <c r="H31" i="5" s="1"/>
  <c r="G29" i="5"/>
  <c r="G30" i="5"/>
  <c r="F30" i="5" s="1"/>
  <c r="G31" i="5"/>
  <c r="F31" i="5" s="1"/>
  <c r="E29" i="5"/>
  <c r="E30" i="5"/>
  <c r="D30" i="5" s="1"/>
  <c r="E31" i="5"/>
  <c r="D31" i="5" s="1"/>
  <c r="E24" i="5"/>
  <c r="D24" i="5" s="1"/>
  <c r="M57" i="4"/>
  <c r="M58" i="4"/>
  <c r="L58" i="4" s="1"/>
  <c r="M59" i="4"/>
  <c r="L59" i="4" s="1"/>
  <c r="D63" i="4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21" i="5"/>
  <c r="E25" i="5" s="1"/>
  <c r="D25" i="5" s="1"/>
  <c r="H21" i="5"/>
  <c r="E26" i="5" s="1"/>
  <c r="D26" i="5" s="1"/>
  <c r="E45" i="5" l="1"/>
  <c r="D42" i="5"/>
  <c r="D45" i="5" s="1"/>
  <c r="M41" i="5"/>
  <c r="L38" i="5"/>
  <c r="L41" i="5" s="1"/>
  <c r="K41" i="5"/>
  <c r="J39" i="5"/>
  <c r="J41" i="5" s="1"/>
  <c r="I41" i="5"/>
  <c r="H38" i="5"/>
  <c r="H41" i="5" s="1"/>
  <c r="G41" i="5"/>
  <c r="F39" i="5"/>
  <c r="F41" i="5" s="1"/>
  <c r="E41" i="5"/>
  <c r="D38" i="5"/>
  <c r="D41" i="5" s="1"/>
  <c r="E36" i="5"/>
  <c r="D33" i="5"/>
  <c r="D36" i="5" s="1"/>
  <c r="K32" i="5"/>
  <c r="J29" i="5"/>
  <c r="J32" i="5" s="1"/>
  <c r="I32" i="5"/>
  <c r="H29" i="5"/>
  <c r="H32" i="5" s="1"/>
  <c r="G32" i="5"/>
  <c r="F29" i="5"/>
  <c r="F32" i="5" s="1"/>
  <c r="D27" i="5"/>
  <c r="E27" i="5"/>
  <c r="E32" i="5"/>
  <c r="D29" i="5"/>
  <c r="D32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<sst xmlns="http://schemas.openxmlformats.org/spreadsheetml/2006/main" count="3088" uniqueCount="1827">
  <si>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</si>
  <si>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</si>
  <si>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</si>
  <si>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</si>
  <si>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</si>
  <si>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</si>
  <si>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</si>
  <si>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</si>
  <si>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</si>
  <si>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</si>
  <si>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</si>
  <si>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</si>
  <si>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</si>
  <si>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</si>
  <si>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</si>
  <si>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</si>
  <si>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</si>
  <si>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</si>
  <si>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</si>
  <si>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</si>
  <si>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</si>
  <si>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</si>
  <si>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</si>
  <si>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</si>
  <si>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</si>
  <si>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</si>
  <si>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</si>
  <si>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</si>
  <si>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</si>
  <si>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</si>
  <si>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</si>
  <si>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</si>
  <si>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</si>
  <si>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</si>
  <si>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</si>
  <si>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</si>
  <si>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</si>
  <si>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</si>
  <si>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</si>
  <si>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</si>
  <si>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</si>
  <si>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</si>
  <si>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</si>
  <si>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</si>
  <si>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</si>
  <si>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</si>
  <si>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</si>
  <si>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</si>
  <si>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</si>
  <si>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</si>
  <si>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</si>
  <si>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</si>
  <si>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</si>
  <si>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</si>
  <si>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</si>
  <si>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</si>
  <si>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</si>
  <si>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</si>
  <si>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</si>
  <si>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</si>
  <si>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</si>
  <si>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</si>
  <si>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</si>
  <si>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</si>
  <si>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</si>
  <si>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</si>
  <si>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</si>
  <si>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</si>
  <si>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</si>
  <si>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</si>
  <si>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</si>
  <si>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</si>
  <si>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</si>
  <si>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</si>
  <si>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</si>
  <si>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</si>
  <si>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</si>
  <si>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</si>
  <si>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</si>
  <si>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</si>
  <si>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</si>
  <si>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</si>
  <si>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</si>
  <si>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</si>
  <si>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</si>
  <si>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</si>
  <si>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</si>
  <si>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</si>
  <si>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</si>
  <si>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</si>
  <si>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</si>
  <si>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</si>
  <si>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</si>
  <si>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</si>
  <si>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</si>
  <si>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</si>
  <si>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</si>
  <si>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</si>
  <si>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</si>
  <si>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</si>
  <si>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</si>
  <si>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</si>
  <si>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</si>
  <si>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</si>
  <si>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</si>
  <si>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</si>
  <si>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</si>
  <si>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</si>
  <si>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</si>
  <si>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</si>
  <si>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</si>
  <si>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</si>
  <si>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</si>
  <si>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</si>
  <si>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</si>
  <si>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</si>
  <si>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</si>
  <si>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</si>
  <si>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</si>
  <si>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</si>
  <si>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</si>
  <si>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</si>
  <si>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</si>
  <si>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</si>
  <si>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</si>
  <si>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</si>
  <si>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</si>
  <si>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</si>
  <si>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</si>
  <si>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</si>
  <si>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</si>
  <si>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</si>
  <si>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</si>
  <si>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</si>
  <si>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</si>
  <si>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</si>
  <si>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</si>
  <si>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</si>
  <si>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</si>
  <si>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</si>
  <si>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</si>
  <si>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</si>
  <si>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</si>
  <si>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</si>
  <si>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</si>
  <si>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</si>
  <si>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</si>
  <si>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</si>
  <si>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</si>
  <si>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</si>
  <si>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</si>
  <si>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</si>
  <si>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</si>
  <si>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</si>
  <si>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</si>
  <si>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</si>
  <si>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</si>
  <si>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</si>
  <si>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</si>
  <si>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</si>
  <si>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</si>
  <si>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</si>
  <si>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</si>
  <si>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</si>
  <si>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</si>
  <si>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</si>
  <si>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</si>
  <si>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</si>
  <si>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</si>
  <si>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</si>
  <si>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</si>
  <si>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</si>
  <si>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</si>
  <si>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</si>
  <si>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</si>
  <si>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</si>
  <si>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</si>
  <si>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</si>
  <si>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</si>
  <si>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</si>
  <si>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</si>
  <si>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</si>
  <si>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</si>
  <si>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</si>
  <si>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</si>
  <si>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</si>
  <si>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</si>
  <si>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</si>
  <si>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</si>
  <si>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</si>
  <si>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</si>
  <si>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</si>
  <si>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</si>
  <si>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</si>
  <si>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</si>
  <si>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</si>
  <si>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</si>
  <si>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</si>
  <si>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</si>
  <si>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</si>
  <si>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</si>
  <si>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</si>
  <si>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</si>
  <si>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</si>
  <si>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</si>
  <si>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</si>
  <si>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</si>
  <si>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</si>
  <si>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</si>
  <si>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</si>
  <si>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</si>
  <si>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</si>
  <si>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</si>
  <si>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</si>
  <si>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</si>
  <si>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</si>
  <si>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</si>
  <si>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</si>
  <si>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</si>
  <si>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</si>
  <si>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</si>
  <si>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</si>
  <si>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</si>
  <si>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</si>
  <si>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</si>
  <si>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</si>
  <si>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</si>
  <si>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</si>
  <si>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</si>
  <si>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</si>
  <si>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</si>
  <si>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</si>
  <si>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</si>
  <si>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</si>
  <si>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</si>
  <si>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</si>
  <si>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</si>
  <si>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</si>
  <si>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</si>
  <si>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</si>
  <si>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</si>
  <si>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</si>
  <si>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</si>
  <si>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</si>
  <si>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</si>
  <si>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</si>
  <si>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</si>
  <si>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</si>
  <si>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</si>
  <si>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</si>
  <si>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</si>
  <si>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</si>
  <si>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</si>
  <si>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</si>
  <si>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</si>
  <si>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</si>
  <si>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</si>
  <si>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</si>
  <si>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</si>
  <si>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</si>
  <si>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</si>
  <si>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</si>
  <si>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</si>
  <si>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</si>
  <si>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</si>
  <si>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</si>
  <si>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</si>
  <si>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</si>
  <si>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</si>
  <si>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</si>
  <si>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</si>
  <si>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</si>
  <si>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</si>
  <si>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</si>
  <si>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</si>
  <si>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</si>
  <si>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</si>
  <si>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</si>
  <si>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</si>
  <si>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</si>
  <si>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</si>
  <si>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</si>
  <si>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</si>
  <si>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</si>
  <si>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</si>
  <si>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</si>
  <si>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</si>
  <si>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</si>
  <si>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</si>
  <si>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</si>
  <si>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</si>
  <si>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</si>
  <si>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</si>
  <si>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</si>
  <si>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</si>
  <si>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</si>
  <si>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</si>
  <si>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</si>
  <si>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</si>
  <si>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</si>
  <si>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</si>
  <si>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</si>
  <si>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</si>
  <si>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</si>
  <si>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</si>
  <si>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</si>
  <si>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</si>
  <si>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</si>
  <si>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</si>
  <si>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</si>
  <si>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</si>
  <si>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</si>
  <si>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</si>
  <si>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</si>
  <si>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</si>
  <si>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</si>
  <si>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</si>
  <si>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</si>
  <si>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</si>
  <si>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</si>
  <si>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</si>
  <si>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</si>
  <si>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</si>
  <si>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</si>
  <si>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</si>
  <si>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</si>
  <si>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</si>
  <si>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</si>
  <si>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</si>
  <si>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</si>
  <si>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</si>
  <si>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</si>
  <si>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</si>
  <si>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</si>
  <si>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</si>
  <si>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</si>
  <si>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</si>
  <si>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</si>
  <si>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</si>
  <si>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</si>
  <si>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</si>
  <si>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</si>
  <si>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</si>
  <si>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</si>
  <si>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</si>
  <si>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</si>
  <si>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</si>
  <si>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</si>
  <si>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</si>
  <si>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</si>
  <si>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</si>
  <si>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</si>
  <si>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</si>
  <si>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</si>
  <si>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</si>
  <si>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</si>
  <si>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</si>
  <si>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</si>
  <si>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</si>
  <si>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</si>
  <si>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</si>
  <si>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</si>
  <si>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</si>
  <si>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</si>
  <si>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</si>
  <si>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</si>
  <si>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</si>
  <si>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</si>
  <si>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</si>
  <si>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</si>
  <si>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</si>
  <si>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</si>
  <si>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</si>
  <si>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</si>
  <si>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</si>
  <si>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</si>
  <si>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</si>
  <si>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</si>
  <si>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</si>
  <si>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</si>
  <si>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</si>
  <si>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</si>
  <si>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</si>
  <si>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</si>
  <si>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</si>
  <si>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</si>
  <si>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</si>
  <si>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</si>
  <si>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</si>
  <si>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</si>
  <si>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</si>
  <si>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</si>
  <si>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</si>
  <si>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</si>
  <si>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</si>
  <si>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</si>
  <si>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</si>
  <si>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</si>
  <si>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</si>
  <si>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</si>
  <si>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</si>
  <si>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</si>
  <si>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</si>
  <si>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</si>
  <si>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</si>
  <si>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</si>
  <si>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</si>
  <si>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</si>
  <si>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</si>
  <si>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</si>
  <si>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</si>
  <si>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</si>
  <si>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</si>
  <si>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</si>
  <si>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</si>
  <si>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</si>
  <si>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</si>
  <si>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</si>
  <si>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</si>
  <si>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</si>
  <si>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</si>
  <si>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</si>
  <si>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</si>
  <si>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</si>
  <si>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</si>
  <si>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</si>
  <si>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</si>
  <si>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</si>
  <si>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</si>
  <si>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</si>
  <si>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</si>
  <si>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</si>
  <si>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</si>
  <si>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</si>
  <si>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</si>
  <si>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</si>
  <si>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</si>
  <si>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</si>
  <si>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</si>
  <si>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</si>
  <si>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</si>
  <si>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</si>
  <si>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</si>
  <si>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</si>
  <si>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</si>
  <si>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</si>
  <si>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</si>
  <si>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</si>
  <si>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</si>
  <si>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</si>
  <si>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</si>
  <si>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</si>
  <si>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</si>
  <si>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</si>
  <si>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</si>
  <si>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</si>
  <si>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</si>
  <si>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</si>
  <si>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</si>
  <si>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</si>
  <si>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</si>
  <si>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</si>
  <si>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</si>
  <si>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</si>
  <si>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</si>
  <si>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</si>
  <si>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</si>
  <si>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</si>
  <si>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</si>
  <si>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</si>
  <si>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</si>
  <si>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</si>
  <si>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</si>
  <si>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</si>
  <si>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</si>
  <si>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</si>
  <si>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</si>
  <si>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</si>
  <si>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</si>
  <si>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</si>
  <si>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</si>
  <si>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</si>
  <si>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</si>
  <si>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</si>
  <si>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</si>
  <si>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</si>
  <si>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</si>
  <si>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</si>
  <si>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</si>
  <si>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</si>
  <si>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</si>
  <si>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</si>
  <si>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</si>
  <si>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</si>
  <si>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</si>
  <si>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</si>
  <si>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</si>
  <si>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</si>
  <si>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</si>
  <si>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</si>
  <si>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</si>
  <si>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</si>
  <si>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</si>
  <si>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</si>
  <si>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</si>
  <si>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</si>
  <si>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</si>
  <si>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</si>
  <si>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</si>
  <si>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</si>
  <si>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</si>
  <si>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</si>
  <si>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</si>
  <si>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</si>
  <si>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</si>
  <si>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</si>
  <si>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</si>
  <si>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</si>
  <si>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</si>
  <si>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</si>
  <si>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</si>
  <si>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</si>
  <si>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</si>
  <si>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</si>
  <si>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</si>
  <si>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</si>
  <si>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</si>
  <si>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</si>
  <si>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</si>
  <si>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</si>
  <si>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</si>
  <si>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</si>
  <si>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</si>
  <si>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</si>
  <si>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</si>
  <si>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</si>
  <si>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</si>
  <si>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</si>
  <si>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</si>
  <si>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</si>
  <si>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</si>
  <si>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</si>
  <si>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</si>
  <si>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</si>
  <si>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</si>
  <si>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</si>
  <si>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</si>
  <si>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</si>
  <si>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</si>
  <si>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</si>
  <si>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</si>
  <si>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</si>
  <si>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</si>
  <si>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</si>
  <si>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</si>
  <si>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</si>
  <si>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</si>
  <si>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</si>
  <si>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</si>
  <si>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</si>
  <si>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</si>
  <si>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</si>
  <si>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</si>
  <si>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</si>
  <si>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</si>
  <si>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</si>
  <si>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</si>
  <si>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</si>
  <si>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</si>
  <si>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</si>
  <si>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</si>
  <si>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</si>
  <si>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</si>
  <si>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</si>
  <si>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</si>
  <si>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</si>
  <si>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</si>
  <si>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</si>
  <si>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</si>
  <si>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</si>
  <si>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</si>
  <si>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</si>
  <si>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</si>
  <si>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</si>
  <si>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</si>
  <si>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</si>
  <si>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</si>
  <si>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</si>
  <si>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</si>
  <si>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</si>
  <si>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</si>
  <si>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</si>
  <si>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</si>
  <si>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</si>
  <si>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</si>
  <si>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</si>
  <si>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</si>
  <si>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</si>
  <si>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</si>
  <si>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</si>
  <si>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</si>
  <si>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</si>
  <si>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</si>
  <si>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</si>
  <si>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</si>
  <si>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</si>
  <si>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</si>
  <si>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</si>
  <si>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</si>
  <si>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</si>
  <si>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</si>
  <si>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</si>
  <si>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</si>
  <si>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</si>
  <si>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</si>
  <si>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</si>
  <si>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</si>
  <si>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</si>
  <si>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</si>
  <si>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</si>
  <si>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</si>
  <si>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</si>
  <si>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</si>
  <si>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</si>
  <si>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</si>
  <si>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</si>
  <si>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</si>
  <si>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</si>
  <si>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</si>
  <si>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</si>
  <si>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</si>
  <si>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</si>
  <si>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</si>
  <si>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</si>
  <si>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</si>
  <si>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</si>
  <si>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</si>
  <si>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</si>
  <si>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</si>
  <si>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</si>
  <si>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</si>
  <si>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</si>
  <si>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</si>
  <si>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</si>
  <si>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</si>
  <si>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</si>
  <si>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</si>
  <si>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</si>
  <si>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</si>
  <si>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</si>
  <si>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</si>
  <si>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</si>
  <si>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</si>
  <si>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</si>
  <si>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</si>
  <si>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</si>
  <si>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</si>
  <si>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</si>
  <si>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</si>
  <si>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</si>
  <si>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</si>
  <si>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</si>
  <si>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</si>
  <si>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</si>
  <si>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</si>
  <si>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</si>
  <si>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</si>
  <si>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</si>
  <si>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</si>
  <si>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</si>
  <si>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</si>
  <si>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</si>
  <si>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</si>
  <si>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</si>
  <si>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</si>
  <si>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</si>
  <si>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</si>
  <si>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</si>
  <si>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</si>
  <si>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</si>
  <si>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</si>
  <si>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</si>
  <si>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</si>
  <si>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</si>
  <si>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</si>
  <si>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</si>
  <si>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</si>
  <si>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</si>
  <si>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</si>
  <si>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</si>
  <si>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</si>
  <si>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</si>
  <si>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</si>
  <si>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</si>
  <si>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</si>
  <si>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</si>
  <si>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</si>
  <si>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</si>
  <si>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</si>
  <si>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</si>
  <si>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</si>
  <si>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</si>
  <si>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</si>
  <si>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</si>
  <si>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</si>
  <si>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</si>
  <si>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</si>
  <si>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</si>
  <si>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</si>
  <si>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</si>
  <si>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</si>
  <si>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</si>
  <si>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</si>
  <si>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</si>
  <si>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</si>
  <si>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</si>
  <si>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</si>
  <si>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</si>
  <si>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</si>
  <si>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</si>
  <si>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</si>
  <si>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</si>
  <si>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</si>
  <si>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</si>
  <si>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</si>
  <si>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</si>
  <si>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</si>
  <si>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</si>
  <si>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</si>
  <si>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</si>
  <si>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</si>
  <si>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</si>
  <si>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</si>
  <si>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</si>
  <si>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</si>
  <si>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</si>
  <si>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</si>
  <si>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</si>
  <si>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</si>
  <si>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</si>
  <si>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</si>
  <si>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</si>
  <si>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</si>
  <si>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</si>
  <si>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</si>
  <si>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</si>
  <si>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</si>
  <si>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</si>
  <si>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</si>
  <si>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</si>
  <si>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</si>
  <si>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</si>
  <si>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</si>
  <si>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</si>
  <si>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</si>
  <si>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</si>
  <si>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</si>
  <si>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</si>
  <si>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</si>
  <si>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</si>
  <si>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</si>
  <si>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</si>
  <si>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</si>
  <si>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</si>
  <si>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</si>
  <si>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</si>
  <si>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</si>
  <si>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</si>
  <si>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</si>
  <si>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</si>
  <si>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</si>
  <si>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</si>
  <si>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</si>
  <si>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</si>
  <si>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</si>
  <si>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</si>
  <si>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</si>
  <si>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</si>
  <si>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</si>
  <si>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</si>
  <si>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</si>
  <si>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</si>
  <si>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</si>
  <si>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</si>
  <si>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</si>
  <si>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</si>
  <si>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</si>
  <si>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</si>
  <si>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</si>
  <si>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</si>
  <si>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</si>
  <si>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</si>
  <si>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</si>
  <si>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</si>
  <si>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</si>
  <si>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</si>
  <si>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</si>
  <si>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</si>
  <si>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</si>
  <si>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</si>
  <si>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</si>
  <si>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</si>
  <si>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</si>
  <si>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</si>
  <si>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</si>
  <si>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</si>
  <si>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</si>
  <si>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</si>
  <si>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</si>
  <si>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</si>
  <si>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</si>
  <si>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</si>
  <si>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</si>
  <si>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</si>
  <si>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</si>
  <si>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</si>
  <si>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</si>
  <si>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</si>
  <si>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</si>
  <si>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</si>
  <si>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</si>
  <si>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</si>
  <si>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</si>
  <si>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</si>
  <si>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</si>
  <si>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</si>
  <si>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</si>
  <si>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</si>
  <si>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</si>
  <si>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</si>
  <si>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</si>
  <si>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</si>
  <si>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</si>
  <si>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</si>
  <si>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</si>
  <si>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</si>
  <si>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</si>
  <si>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</si>
  <si>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</si>
  <si>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</si>
  <si>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</si>
  <si>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</si>
  <si>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</si>
  <si>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</si>
  <si>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</si>
  <si>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</si>
  <si>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</si>
  <si>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</si>
  <si>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</si>
  <si>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</si>
  <si>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</si>
  <si>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</si>
  <si>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</si>
  <si>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</si>
  <si>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</si>
  <si>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</si>
  <si>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</si>
  <si>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</si>
  <si>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</si>
  <si>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</si>
  <si>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</si>
  <si>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</si>
  <si>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</si>
  <si>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</si>
  <si>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</si>
  <si>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</si>
  <si>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</si>
  <si>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</si>
  <si>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</si>
  <si>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</si>
  <si>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</si>
  <si>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</si>
  <si>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</si>
  <si>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</si>
  <si>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</si>
  <si>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</si>
  <si>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</si>
  <si>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</si>
  <si>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</si>
  <si>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</si>
  <si>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</si>
  <si>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</si>
  <si>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</si>
  <si>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</si>
  <si>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</si>
  <si>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</si>
  <si>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</si>
  <si>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</si>
  <si>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</si>
  <si>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</si>
  <si>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</si>
  <si>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</si>
  <si>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</si>
  <si>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</si>
  <si>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</si>
  <si>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</si>
  <si>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</si>
  <si>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</si>
  <si>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</si>
  <si>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</si>
  <si>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</si>
  <si>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</si>
  <si>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</si>
  <si>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</si>
  <si>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</si>
  <si>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</si>
  <si>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</si>
  <si>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</si>
  <si>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</si>
  <si>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</si>
  <si>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</si>
  <si>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</si>
  <si>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</si>
  <si>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</si>
  <si>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</si>
  <si>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</si>
  <si>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</si>
  <si>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</si>
  <si>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</si>
  <si>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</si>
  <si>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</si>
  <si>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</si>
  <si>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</si>
  <si>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</si>
  <si>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</si>
  <si>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</si>
  <si>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</si>
  <si>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</si>
  <si>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</si>
  <si>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</si>
  <si>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</si>
  <si>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</si>
  <si>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</si>
  <si>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</si>
  <si>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</si>
  <si>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</si>
  <si>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</si>
  <si>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</si>
  <si>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</si>
  <si>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</si>
  <si>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</si>
  <si>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</si>
  <si>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</si>
  <si>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</si>
  <si>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</si>
  <si>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</si>
  <si>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</si>
  <si>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</si>
  <si>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</si>
  <si>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</si>
  <si>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</si>
  <si>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</si>
  <si>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</si>
  <si>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</si>
  <si>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</si>
  <si>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</si>
  <si>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</si>
  <si>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</si>
  <si>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</si>
  <si>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</si>
  <si>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</si>
  <si>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</si>
  <si>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</si>
  <si>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</si>
  <si>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</si>
  <si>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</si>
  <si>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</si>
  <si>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</si>
  <si>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</si>
  <si>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</si>
  <si>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</si>
  <si>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</si>
  <si>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</si>
  <si>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</si>
  <si>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</si>
  <si>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</si>
  <si>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</si>
  <si>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</si>
  <si>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</si>
  <si>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</si>
  <si>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</si>
  <si>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</si>
  <si>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</si>
  <si>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</si>
  <si>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</si>
  <si>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</si>
  <si>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</si>
  <si>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</si>
  <si>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</si>
  <si>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</si>
  <si>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</si>
  <si>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</si>
  <si>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</si>
  <si>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</si>
  <si>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</si>
  <si>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</si>
  <si>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</si>
  <si>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</si>
  <si>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</si>
  <si>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</si>
  <si>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</si>
  <si>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</si>
  <si>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</si>
  <si>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</si>
  <si>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</si>
  <si>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</si>
  <si>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</si>
  <si>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</si>
  <si>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</si>
  <si>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</si>
  <si>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</si>
  <si>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</si>
  <si>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</si>
  <si>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</si>
  <si>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</si>
  <si>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</si>
  <si>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</si>
  <si>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</si>
  <si>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</si>
  <si>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</si>
  <si>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</si>
  <si>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</si>
  <si>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</si>
  <si>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</si>
  <si>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</si>
  <si>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</si>
  <si>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</si>
  <si>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</si>
  <si>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</si>
  <si>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</si>
  <si>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</si>
  <si>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</si>
  <si>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</si>
  <si>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</si>
  <si>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</si>
  <si>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</si>
  <si>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</si>
  <si>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</si>
  <si>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</si>
  <si>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</si>
  <si>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</si>
  <si>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</si>
  <si>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</si>
  <si>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</si>
  <si>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</si>
  <si>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</si>
  <si>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</si>
  <si>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</si>
  <si>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</si>
  <si>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</si>
  <si>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</si>
  <si>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</si>
  <si>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</si>
  <si>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</si>
  <si>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</si>
  <si>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</si>
  <si>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</si>
  <si>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</si>
  <si>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</si>
  <si>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</si>
  <si>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</si>
  <si>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</si>
  <si>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</si>
  <si>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</si>
  <si>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</si>
  <si>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</si>
  <si>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</si>
  <si>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</si>
  <si>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</si>
  <si>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</si>
  <si>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</si>
  <si>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</si>
  <si>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</si>
  <si>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</si>
  <si>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</si>
  <si>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</si>
  <si>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</si>
  <si>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</si>
  <si>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</si>
  <si>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</si>
  <si>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</si>
  <si>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</si>
  <si>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</si>
  <si>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</si>
  <si>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</si>
  <si>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</si>
  <si>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</si>
  <si>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</si>
  <si>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</si>
  <si>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</si>
  <si>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</si>
  <si>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</si>
  <si>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</si>
  <si>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</si>
  <si>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</si>
  <si>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</si>
  <si>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</si>
  <si>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</si>
  <si>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</si>
  <si>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</si>
  <si>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</si>
  <si>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</si>
  <si>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</si>
  <si>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</si>
  <si>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</si>
  <si>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</si>
  <si>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</si>
  <si>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</si>
  <si>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</si>
  <si>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</si>
  <si>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</si>
  <si>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</si>
  <si>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</si>
  <si>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</si>
  <si>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</si>
  <si>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</si>
  <si>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</si>
  <si>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</si>
  <si>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</si>
  <si>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</si>
  <si>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</si>
  <si>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</si>
  <si>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</si>
  <si>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</si>
  <si>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</si>
  <si>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</si>
  <si>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</si>
  <si>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</si>
  <si>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</si>
  <si>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</si>
  <si>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</si>
  <si>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</si>
  <si>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</si>
  <si>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</si>
  <si>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</si>
  <si>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</si>
  <si>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</si>
  <si>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</si>
  <si>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</si>
  <si>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</si>
  <si>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</si>
  <si>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</si>
  <si>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</si>
  <si>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</si>
  <si>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</si>
  <si>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</si>
  <si>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</si>
  <si>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</si>
  <si>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</si>
  <si>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</si>
  <si>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</si>
  <si>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</si>
  <si>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</si>
  <si>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</si>
  <si>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</si>
  <si>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</si>
  <si>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</si>
  <si>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</si>
  <si>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</si>
  <si>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</si>
  <si>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</si>
  <si>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</si>
  <si>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</si>
  <si>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</si>
  <si>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</si>
  <si>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</si>
  <si>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</si>
  <si>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</si>
  <si>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</si>
  <si>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</si>
  <si>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</si>
  <si>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</si>
  <si>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</si>
  <si>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</si>
  <si>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</si>
  <si>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</si>
  <si>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</si>
  <si>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</si>
  <si>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</si>
  <si>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</si>
  <si>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</si>
  <si>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</si>
  <si>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</si>
  <si>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</si>
  <si>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</si>
  <si>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</si>
  <si>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</si>
  <si>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</si>
  <si>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</si>
  <si>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</si>
  <si>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</si>
  <si>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</si>
  <si>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</si>
  <si>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</si>
  <si>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</si>
  <si>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</si>
  <si>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</si>
  <si>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</si>
  <si>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</si>
  <si>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</si>
  <si>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</si>
  <si>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</si>
  <si>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</si>
  <si>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</si>
  <si>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</si>
  <si>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</si>
  <si>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</si>
  <si>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</si>
  <si>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</si>
  <si>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</si>
  <si>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</si>
  <si>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</si>
  <si>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</si>
  <si>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</si>
  <si>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</si>
  <si>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</si>
  <si>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</si>
  <si>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</si>
  <si>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</si>
  <si>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</si>
  <si>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</si>
  <si>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</si>
  <si>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</si>
  <si>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</si>
  <si>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</si>
  <si>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</si>
  <si>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</si>
  <si>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</si>
  <si>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</si>
  <si>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</si>
  <si>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</si>
  <si>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</si>
  <si>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</si>
  <si>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</si>
  <si>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</si>
  <si>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</si>
  <si>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</si>
  <si>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</si>
  <si>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</si>
  <si>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</si>
  <si>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</si>
  <si>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</si>
  <si>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</si>
  <si>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</si>
  <si>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</si>
  <si>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</si>
  <si>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</si>
  <si>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</si>
  <si>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</si>
  <si>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</si>
  <si>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</si>
  <si>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</si>
  <si>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</si>
  <si>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</si>
  <si>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</si>
  <si>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</si>
  <si>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</si>
  <si>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</si>
  <si>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</si>
  <si>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</si>
  <si>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</si>
  <si>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</si>
  <si>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</si>
  <si>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</si>
  <si>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</si>
  <si>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</si>
  <si>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</si>
  <si>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</si>
  <si>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</si>
  <si>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</si>
  <si>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</si>
  <si>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</si>
  <si>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</si>
  <si>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</si>
  <si>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</si>
  <si>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</si>
  <si>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</si>
  <si>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</si>
  <si>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</si>
  <si>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</si>
  <si>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</si>
  <si>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</si>
  <si>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</si>
  <si>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</si>
  <si>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</si>
  <si>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</si>
  <si>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</si>
  <si>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</si>
  <si>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</si>
  <si>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</si>
  <si>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</si>
  <si>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</si>
  <si>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</si>
  <si>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</si>
  <si>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</si>
  <si>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</si>
  <si>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</si>
  <si>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</si>
  <si>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</si>
  <si>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</si>
  <si>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</si>
  <si>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</si>
  <si>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</si>
  <si>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</si>
  <si>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</si>
  <si>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</si>
  <si>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</si>
  <si>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</si>
  <si>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</si>
  <si>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</si>
  <si>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</si>
  <si>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</si>
  <si>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</si>
  <si>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</si>
  <si>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</si>
  <si>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</si>
  <si>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</si>
  <si>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</si>
  <si>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</si>
  <si>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</si>
  <si>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</si>
  <si>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</si>
  <si>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</si>
  <si>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</si>
  <si>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</si>
  <si>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</si>
  <si>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</si>
  <si>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</si>
  <si>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</si>
  <si>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</si>
  <si>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</si>
  <si>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</si>
  <si>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</si>
  <si>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</si>
  <si>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</si>
  <si>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</si>
  <si>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</si>
  <si>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</si>
  <si>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</si>
  <si>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</si>
  <si>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</si>
  <si>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</si>
  <si>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</si>
  <si>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</si>
  <si>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</si>
  <si>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</si>
  <si>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</si>
  <si>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</si>
  <si>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</si>
  <si>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</si>
  <si>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</si>
  <si>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</si>
  <si>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</si>
  <si>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</si>
  <si>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</si>
  <si>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</si>
  <si>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</si>
  <si>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</si>
  <si>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</si>
  <si>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</si>
  <si>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</si>
  <si>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</si>
  <si>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</si>
  <si>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</si>
  <si>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</si>
  <si>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</si>
  <si>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</si>
  <si>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</si>
  <si>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</si>
  <si>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</si>
  <si>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</si>
  <si>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</si>
  <si>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</si>
  <si>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</si>
  <si>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</si>
  <si>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</si>
  <si>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</si>
  <si>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</si>
  <si>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</si>
  <si>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</si>
  <si>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</si>
  <si>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</si>
  <si>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Имангалиев Рамазан Айдарович</t>
  </si>
  <si>
    <t>Маликова Айлин Алиевна</t>
  </si>
  <si>
    <t xml:space="preserve">Медетқызы Мендина </t>
  </si>
  <si>
    <t>Самиғолла Фатима Бауырханқызы</t>
  </si>
  <si>
    <t>Жиналиева Рамина Жасулановна</t>
  </si>
  <si>
    <t>Жами Айназым Қанатқызы</t>
  </si>
  <si>
    <t>Кужумова Азиза Замировна</t>
  </si>
  <si>
    <t>Сундеткалиева Амина Мирасовна</t>
  </si>
  <si>
    <t>Тасболат Аяна Шынболатқызы</t>
  </si>
  <si>
    <t>Умбеткалиев Алан Дмитреевич</t>
  </si>
  <si>
    <t>Ысқақ Жанарыс</t>
  </si>
  <si>
    <t>Құрманғазы Әміре Серікұлы</t>
  </si>
  <si>
    <t>Ахметов Амир Артурович</t>
  </si>
  <si>
    <t>Алибеков Алижан Елжанович</t>
  </si>
  <si>
    <t>Ғани Әлинұр Нұркенұлы</t>
  </si>
  <si>
    <t>Калиева Томирис Еркебулановна</t>
  </si>
  <si>
    <t xml:space="preserve">Амантай Найма Нұрханқызы </t>
  </si>
  <si>
    <t>Мурадымов Жангир Дауренович</t>
  </si>
  <si>
    <t xml:space="preserve">Тоғжан Алихан </t>
  </si>
  <si>
    <t>Абай Расул Бақытұлы</t>
  </si>
  <si>
    <t>Жукова София Даниловна</t>
  </si>
  <si>
    <t>Сабит Фархат Азатұлы</t>
  </si>
  <si>
    <t>Мұхтар Әлинұр Жеңісұлы</t>
  </si>
  <si>
    <t>Галак Ева Юрьевна</t>
  </si>
  <si>
    <t>Ерген Муслим Серікұлы</t>
  </si>
  <si>
    <t>Жәрдем Дарын Нұрхатұлы</t>
  </si>
  <si>
    <t>Батырхан Насиба Еркінқызы</t>
  </si>
  <si>
    <t>Қанат Айша Мақсуқызы</t>
  </si>
  <si>
    <t>Шагиндев Рифат Наиливич</t>
  </si>
  <si>
    <t>Утебаева Луиза Канатжановна</t>
  </si>
  <si>
    <t>Сариева Селин Чингизовна</t>
  </si>
  <si>
    <t>Самойленко Кирилл Андрееевич</t>
  </si>
  <si>
    <t xml:space="preserve">Кенжешов Ильяс Алтынбекович </t>
  </si>
  <si>
    <t xml:space="preserve">                                  Оқу жылы: 2023-2024                        Топ: "Ақбота"              Өткізу кезеңі: қорытынды           Өткізу мерзімі: мамыр</t>
  </si>
  <si>
    <t xml:space="preserve">                                  Оқу жылы: 2023-2024                         Топ: Бәйтерек                 Өткізу кезеңі: қорытынды        Өткізу мерзімі: мамыр</t>
  </si>
  <si>
    <t>Габдушев Адиет Асылбекович</t>
  </si>
  <si>
    <t>Асылбекқызы Көзайым</t>
  </si>
  <si>
    <t>Шандаев Даниэль Қайыржанович</t>
  </si>
  <si>
    <t>Шадияр Аяжан Русланқызы</t>
  </si>
  <si>
    <t xml:space="preserve">Капурин Әлинұр </t>
  </si>
  <si>
    <t xml:space="preserve">Жарас Нұрым Нұрасылұлы </t>
  </si>
  <si>
    <t xml:space="preserve">Талғатова Райана Асылбековна </t>
  </si>
  <si>
    <t xml:space="preserve">Сағындық Раяна Сағындыққызы </t>
  </si>
  <si>
    <t>Касенов Талғат Утемесович</t>
  </si>
  <si>
    <t xml:space="preserve">Насыпқалиев Мирас Мендигереевич </t>
  </si>
  <si>
    <t>Құрманғазы Сафия Арматқызы</t>
  </si>
  <si>
    <t>Амантай Найля Нұрханқызы</t>
  </si>
  <si>
    <t>Джуманиязов Нұрмұхаммед Саясатович</t>
  </si>
  <si>
    <t xml:space="preserve">Кажмуратова Аружан Аслановна </t>
  </si>
  <si>
    <t>Игликова Элина Сериковна</t>
  </si>
  <si>
    <t xml:space="preserve">Губайдуллина София Еркебулановна </t>
  </si>
  <si>
    <t>Ғарифолла Заңғар Ерікұлы</t>
  </si>
  <si>
    <t>Байсариева Ясмина Семжанова</t>
  </si>
  <si>
    <t>Дюсенов Алас Талгатович</t>
  </si>
  <si>
    <t>Дюсембеева Даяна Мурзагалиевна</t>
  </si>
  <si>
    <t>Усенова Жұмағаз Жанузаковна</t>
  </si>
  <si>
    <t>Шапекова Ангелина Александровна</t>
  </si>
  <si>
    <t>Аманғазы Марьям Жарқынқызы</t>
  </si>
  <si>
    <t>Рахматуллина Алдияр Адильжанович</t>
  </si>
  <si>
    <t xml:space="preserve">                                  Лист наблюдения для старшей группы (дети 4-х лет)</t>
  </si>
  <si>
    <t>Приложение 1</t>
  </si>
  <si>
    <t>ФИО ребенка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</si>
  <si>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</si>
  <si>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</si>
  <si>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</si>
  <si>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</si>
  <si>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</si>
  <si>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</si>
  <si>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</si>
  <si>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</si>
  <si>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Казахский язык</t>
  </si>
  <si>
    <t>Основы математики</t>
  </si>
  <si>
    <t>Рисование</t>
  </si>
  <si>
    <t>Лепка</t>
  </si>
  <si>
    <t>Аппликация</t>
  </si>
  <si>
    <t>Конструирование</t>
  </si>
  <si>
    <t>Ознакомление с окружающим миром</t>
  </si>
  <si>
    <t>4-К.3</t>
  </si>
  <si>
    <t>4-К.14</t>
  </si>
  <si>
    <t>4-П.1</t>
  </si>
  <si>
    <t>4-П.2</t>
  </si>
  <si>
    <t>4-П.3</t>
  </si>
  <si>
    <t>4-П.4</t>
  </si>
  <si>
    <t>4-П.5</t>
  </si>
  <si>
    <t>4-П.6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</si>
  <si>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</si>
  <si>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</si>
  <si>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</si>
  <si>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</si>
  <si>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</si>
  <si>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</si>
  <si>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</si>
  <si>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</si>
  <si>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</si>
  <si>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</si>
  <si>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</si>
  <si>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</si>
  <si>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</si>
  <si>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</si>
  <si>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</si>
  <si>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</si>
  <si>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</si>
  <si>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</si>
  <si>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</si>
  <si>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</si>
  <si>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</si>
  <si>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</si>
  <si>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</si>
  <si>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</si>
  <si>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4-С.1</t>
  </si>
  <si>
    <t>4-С.2</t>
  </si>
  <si>
    <t>4-С.3</t>
  </si>
  <si>
    <t>4-С.4</t>
  </si>
  <si>
    <t>4-С.5</t>
  </si>
  <si>
    <t>4-С.6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</si>
  <si>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</si>
  <si>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</si>
  <si>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</si>
  <si>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</si>
  <si>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</si>
  <si>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</si>
  <si>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</si>
  <si>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</si>
  <si>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</si>
  <si>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</si>
  <si>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</si>
  <si>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</si>
  <si>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</si>
  <si>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</si>
  <si>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</si>
  <si>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</si>
  <si>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</si>
  <si>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</si>
  <si>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</si>
  <si>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</si>
  <si>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</si>
  <si>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</si>
  <si>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составляет простые предложения</t>
  </si>
  <si>
    <t>отвечает на простые вопросы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</si>
  <si>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</si>
  <si>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</si>
  <si>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</si>
  <si>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</si>
  <si>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</si>
  <si>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</si>
  <si>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</si>
  <si>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</si>
  <si>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</si>
  <si>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</si>
  <si>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</si>
  <si>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</si>
  <si>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</si>
  <si>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</si>
  <si>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</si>
  <si>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</si>
  <si>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</si>
  <si>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</si>
  <si>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</si>
  <si>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</si>
  <si>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</si>
  <si>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</si>
  <si>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</si>
  <si>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</si>
  <si>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</si>
  <si>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</si>
  <si>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</si>
  <si>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</si>
  <si>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</si>
  <si>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</si>
  <si>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</si>
  <si>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</si>
  <si>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</si>
  <si>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</si>
  <si>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</si>
  <si>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</si>
  <si>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</si>
  <si>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</si>
  <si>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</si>
  <si>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</si>
  <si>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</si>
  <si>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</si>
  <si>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 xml:space="preserve">ходит </t>
  </si>
  <si>
    <t xml:space="preserve">пытается ходить 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</si>
  <si>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</si>
  <si>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</si>
  <si>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</si>
  <si>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</si>
  <si>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</si>
  <si>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</si>
  <si>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</si>
  <si>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</si>
  <si>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</si>
  <si>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</si>
  <si>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</si>
  <si>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</si>
  <si>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</si>
  <si>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</si>
  <si>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</si>
  <si>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</si>
  <si>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</si>
  <si>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</si>
  <si>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</si>
  <si>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</t>
  </si>
  <si>
    <t>старается использовать</t>
  </si>
  <si>
    <t>не использует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</si>
  <si>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</si>
  <si>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</si>
  <si>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</si>
  <si>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</si>
  <si>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</si>
  <si>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</si>
  <si>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</si>
  <si>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</si>
  <si>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</si>
  <si>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</si>
  <si>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</si>
  <si>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</si>
  <si>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</si>
  <si>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</si>
  <si>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</si>
  <si>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</si>
  <si>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</si>
  <si>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</si>
  <si>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</si>
  <si>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</si>
  <si>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</si>
  <si>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</si>
  <si>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</si>
  <si>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</si>
  <si>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</si>
  <si>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</si>
  <si>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не проявляет интерес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</si>
  <si>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</si>
  <si>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</si>
  <si>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</si>
  <si>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правильно</t>
  </si>
  <si>
    <t>произносит некоторые из них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</si>
  <si>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</si>
  <si>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</si>
  <si>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</si>
  <si>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</si>
  <si>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</t>
  </si>
  <si>
    <t>старается произносить</t>
  </si>
  <si>
    <t>не произносит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</si>
  <si>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</si>
  <si>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</si>
  <si>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</si>
  <si>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</si>
  <si>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не составляет простые предложения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</si>
  <si>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</si>
  <si>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</si>
  <si>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</si>
  <si>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</si>
  <si>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</si>
  <si>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сравнивает</t>
  </si>
  <si>
    <t>пытается сравнивать</t>
  </si>
  <si>
    <t>не сравнивает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</si>
  <si>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</si>
  <si>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</si>
  <si>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</si>
  <si>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</si>
  <si>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</si>
  <si>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</si>
  <si>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</si>
  <si>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</si>
  <si>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</si>
  <si>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</si>
  <si>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</si>
  <si>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</si>
  <si>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</si>
  <si>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</si>
  <si>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</si>
  <si>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</si>
  <si>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не рисует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</si>
  <si>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</si>
  <si>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</si>
  <si>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</si>
  <si>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</si>
  <si>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</si>
  <si>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</si>
  <si>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</si>
  <si>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</si>
  <si>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</si>
  <si>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</si>
  <si>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</si>
  <si>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</si>
  <si>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</si>
  <si>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</si>
  <si>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</si>
  <si>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</si>
  <si>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</si>
  <si>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</si>
  <si>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</si>
  <si>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</si>
  <si>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</si>
  <si>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</si>
  <si>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</si>
  <si>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</si>
  <si>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</si>
  <si>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</si>
  <si>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</si>
  <si>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</si>
  <si>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</si>
  <si>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</si>
  <si>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</si>
  <si>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</si>
  <si>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</si>
  <si>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</si>
  <si>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</si>
  <si>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</si>
  <si>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</si>
  <si>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</si>
  <si>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</si>
  <si>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</si>
  <si>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</si>
  <si>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</si>
  <si>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</si>
  <si>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</si>
  <si>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</si>
  <si>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</si>
  <si>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</si>
  <si>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</si>
  <si>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</si>
  <si>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</si>
  <si>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</si>
  <si>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</si>
  <si>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</si>
  <si>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</si>
  <si>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</si>
  <si>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</si>
  <si>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</si>
  <si>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</si>
  <si>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</si>
  <si>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</si>
  <si>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</si>
  <si>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</si>
  <si>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</si>
  <si>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</si>
  <si>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</si>
  <si>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</si>
  <si>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</si>
  <si>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</si>
  <si>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</si>
  <si>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</si>
  <si>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</si>
  <si>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</si>
  <si>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</si>
  <si>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</si>
  <si>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</si>
  <si>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</si>
  <si>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</si>
  <si>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</si>
  <si>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</si>
  <si>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</si>
  <si>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</si>
  <si>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</si>
  <si>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</si>
  <si>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</si>
  <si>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</si>
  <si>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</si>
  <si>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</si>
  <si>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</si>
  <si>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</si>
  <si>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</si>
  <si>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</si>
  <si>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</si>
  <si>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</si>
  <si>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</si>
  <si>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</si>
  <si>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</si>
  <si>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</si>
  <si>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Всего, N</t>
  </si>
  <si>
    <t xml:space="preserve">Достижение детьми и педагогом   ожидаемых результатов </t>
  </si>
  <si>
    <t>ПРИМЕЧАНИЕ</t>
  </si>
  <si>
    <t>Высокий</t>
  </si>
  <si>
    <t>Средний</t>
  </si>
  <si>
    <t>Низкий</t>
  </si>
  <si>
    <t>4-П</t>
  </si>
  <si>
    <t>4-С</t>
  </si>
  <si>
    <t>Чиркова София Николаевна</t>
  </si>
  <si>
    <t>Бақтығали Ұлбибі Ренатқызы</t>
  </si>
  <si>
    <t>Тасмуханов Арлан Нурланович</t>
  </si>
  <si>
    <t>Суерова Лилия Николаевна</t>
  </si>
  <si>
    <t>Суеров Дениз Русланович</t>
  </si>
  <si>
    <t>Байсариев Мансур Нариманович</t>
  </si>
  <si>
    <t>Асқар Мансұр Мержанұлы</t>
  </si>
  <si>
    <t>Сенчило Димитрий Владимирович</t>
  </si>
  <si>
    <t>Полонский Данил Александрович</t>
  </si>
  <si>
    <t>Ади Ханбибі Жасуланқызы</t>
  </si>
  <si>
    <t>Любавин Даниил Русланович</t>
  </si>
  <si>
    <t>Қапет Нұриман Қанатұлы</t>
  </si>
  <si>
    <t>Амантай Юсуф Дарханұлы</t>
  </si>
  <si>
    <t>Карасикова Ева Андреевна</t>
  </si>
  <si>
    <t>Джумағали Азамат Жұмағалиұлы</t>
  </si>
  <si>
    <t xml:space="preserve">Даулиева Айым Гилымовна </t>
  </si>
  <si>
    <t>Дархан Сәулехан  Нұрлыханқызы</t>
  </si>
  <si>
    <t xml:space="preserve">Голохвастов Иван Александрович </t>
  </si>
  <si>
    <t>Қуанғали Назкен Меирбекқызы</t>
  </si>
  <si>
    <t>Имангалиева Динара Айдаровна</t>
  </si>
  <si>
    <t>Ермұханқызы Мадина</t>
  </si>
  <si>
    <t>Қанат Көзайым Болатбекқызы</t>
  </si>
  <si>
    <t>Батырхан Мариям Еркінқызы</t>
  </si>
  <si>
    <t>Амантай Исмайил Меирханұлы</t>
  </si>
  <si>
    <t>Саматұлы Азат</t>
  </si>
  <si>
    <t xml:space="preserve">Сабит Бекзат Азатұлы </t>
  </si>
  <si>
    <t xml:space="preserve">Суеров Дениз Русланович </t>
  </si>
  <si>
    <t xml:space="preserve">                                  Учебный год: 2023-2024                             Группа: "Ласточка"                Период: итоговый    Сроки проведения: май</t>
  </si>
  <si>
    <t xml:space="preserve">                                  Оқу жылы: 2023-2024                             Топ: Балдырган                Өткізу кезеңі: қорытынды                               Өткізу мерзімі:Мамыр</t>
  </si>
  <si>
    <t>Бабина София Викторовна</t>
  </si>
  <si>
    <t>Абай Алинур Ерханұлы</t>
  </si>
  <si>
    <t>Кенжин Малик Нұрланович</t>
  </si>
  <si>
    <t>Аманғазы Хадиша Абзалқызы</t>
  </si>
  <si>
    <t>Ибраш Таңнұрым</t>
  </si>
  <si>
    <t>Карсакова Арайлым Айдаровна</t>
  </si>
  <si>
    <t>Матенова Дильназ Алмазовна</t>
  </si>
  <si>
    <t xml:space="preserve">Ермұханұлы Омар </t>
  </si>
  <si>
    <t>Беққайыр Айымжан Бауыржанқызы</t>
  </si>
  <si>
    <t>Дильмуханов Тахир Тулегалиевич</t>
  </si>
  <si>
    <t>Даулиев Рахымжан Гилымович</t>
  </si>
  <si>
    <t>Асан Аделья Әділетқызы</t>
  </si>
  <si>
    <t>Кармышева Аделина</t>
  </si>
  <si>
    <t>Мубаракова Айгерим Дархановна</t>
  </si>
  <si>
    <t>Батырбай Мүслім Бағдатқызы</t>
  </si>
  <si>
    <t xml:space="preserve">                                  Оқу жылы: 2023-2024                        Топ: "Мазайка"              Өткізу кезеңі: қорытынды           Өткізу мерзімі: мамыр</t>
  </si>
  <si>
    <t>Алибекова Аида</t>
  </si>
  <si>
    <t>Батырбай Медина Бағдатқызы</t>
  </si>
  <si>
    <t>Жасбатыр Әлихан Суйеуболсынұлы</t>
  </si>
  <si>
    <t>Талап Медина Ренатқызы</t>
  </si>
  <si>
    <t>Абай Раяна Бақытқызы</t>
  </si>
  <si>
    <t>Ерболат Омар Даулетұлы</t>
  </si>
  <si>
    <t>Кажмуратов Мади Асланович</t>
  </si>
  <si>
    <t>Ғарифолла Айла Ерікқызы</t>
  </si>
  <si>
    <t>Аманғазы Жібек Абзалқызы</t>
  </si>
  <si>
    <t>Бұлқаир Шахназ Ергенқызы</t>
  </si>
  <si>
    <t>Ерболат Асылым Есболатқызы</t>
  </si>
  <si>
    <t>Касимова Айым Ерлановна</t>
  </si>
  <si>
    <t>Бекешова Аяна Асхатқызы</t>
  </si>
  <si>
    <t>Самиғолла Шәкәрім Жасланұлы</t>
  </si>
  <si>
    <t>Жанболат Арслан Мерболатұлы</t>
  </si>
  <si>
    <t xml:space="preserve">Талгатов Амирхан Ақылбекович </t>
  </si>
  <si>
    <t xml:space="preserve">Мурзабекова Аида Мансуровна </t>
  </si>
  <si>
    <t>Мурадымов Арыстан Дауренович</t>
  </si>
  <si>
    <t>Дюсенова Сафина Талгатовна</t>
  </si>
  <si>
    <t xml:space="preserve">Асетов Расул </t>
  </si>
  <si>
    <t>Вруцкий Арсении Денисович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</si>
</sst>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3" xfId="0" applyBorder="1"/>
    <xf numFmtId="0" fontId="17" fillId="2" borderId="7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0" xfId="0" applyNumberFormat="1"/>
    <xf numFmtId="0" fontId="8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1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8"/>
  <sheetViews>
    <sheetView topLeftCell="A40" zoomScale="66" zoomScaleNormal="66" workbookViewId="0">
      <selection activeCell="G66" sqref="G66"/>
    </sheetView>
  </sheetViews>
  <sheetFormatPr defaultRowHeight="15" x14ac:dyDescent="0.25"/>
  <cols>
    <col min="2" max="2" width="27.5703125" customWidth="1"/>
    <col min="5" max="5" width="17.42578125" customWidth="1"/>
    <col min="15" max="15" width="14.1406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136" t="s">
        <v>1789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16" t="s">
        <v>1377</v>
      </c>
      <c r="DN2" s="11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132" t="s">
        <v>0</v>
      </c>
      <c r="B4" s="132" t="s">
        <v>1</v>
      </c>
      <c r="C4" s="134" t="s">
        <v>57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23" t="s">
        <v>2</v>
      </c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35" t="s">
        <v>88</v>
      </c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21" t="s">
        <v>115</v>
      </c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3" t="s">
        <v>115</v>
      </c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37" t="s">
        <v>138</v>
      </c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</row>
    <row r="5" spans="1:254" ht="15" customHeight="1" x14ac:dyDescent="0.25">
      <c r="A5" s="132"/>
      <c r="B5" s="132"/>
      <c r="C5" s="126" t="s">
        <v>58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 t="s">
        <v>56</v>
      </c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 t="s">
        <v>3</v>
      </c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 t="s">
        <v>89</v>
      </c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2" t="s">
        <v>116</v>
      </c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 t="s">
        <v>117</v>
      </c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4" t="s">
        <v>139</v>
      </c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</row>
    <row r="6" spans="1:254" ht="10.15" hidden="1" customHeight="1" x14ac:dyDescent="0.25">
      <c r="A6" s="132"/>
      <c r="B6" s="132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132"/>
      <c r="B7" s="132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132"/>
      <c r="B8" s="132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132"/>
      <c r="B9" s="13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132"/>
      <c r="B10" s="132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132"/>
      <c r="B11" s="132"/>
      <c r="C11" s="125" t="s">
        <v>844</v>
      </c>
      <c r="D11" s="125"/>
      <c r="E11" s="125"/>
      <c r="F11" s="125"/>
      <c r="G11" s="125"/>
      <c r="H11" s="125"/>
      <c r="I11" s="125"/>
      <c r="J11" s="125"/>
      <c r="K11" s="125"/>
      <c r="L11" s="125" t="s">
        <v>847</v>
      </c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 t="s">
        <v>844</v>
      </c>
      <c r="Y11" s="125"/>
      <c r="Z11" s="125"/>
      <c r="AA11" s="125"/>
      <c r="AB11" s="125"/>
      <c r="AC11" s="125"/>
      <c r="AD11" s="125"/>
      <c r="AE11" s="125"/>
      <c r="AF11" s="125"/>
      <c r="AG11" s="125" t="s">
        <v>847</v>
      </c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1" t="s">
        <v>844</v>
      </c>
      <c r="AT11" s="121"/>
      <c r="AU11" s="121"/>
      <c r="AV11" s="121"/>
      <c r="AW11" s="121"/>
      <c r="AX11" s="121"/>
      <c r="AY11" s="121" t="s">
        <v>847</v>
      </c>
      <c r="AZ11" s="121"/>
      <c r="BA11" s="121"/>
      <c r="BB11" s="121"/>
      <c r="BC11" s="121"/>
      <c r="BD11" s="121"/>
      <c r="BE11" s="121"/>
      <c r="BF11" s="121"/>
      <c r="BG11" s="121"/>
      <c r="BH11" s="121" t="s">
        <v>844</v>
      </c>
      <c r="BI11" s="121"/>
      <c r="BJ11" s="121"/>
      <c r="BK11" s="121"/>
      <c r="BL11" s="121"/>
      <c r="BM11" s="121"/>
      <c r="BN11" s="121" t="s">
        <v>847</v>
      </c>
      <c r="BO11" s="121"/>
      <c r="BP11" s="121"/>
      <c r="BQ11" s="121"/>
      <c r="BR11" s="121"/>
      <c r="BS11" s="121"/>
      <c r="BT11" s="121"/>
      <c r="BU11" s="121"/>
      <c r="BV11" s="121"/>
      <c r="BW11" s="121" t="s">
        <v>844</v>
      </c>
      <c r="BX11" s="121"/>
      <c r="BY11" s="121"/>
      <c r="BZ11" s="121"/>
      <c r="CA11" s="121"/>
      <c r="CB11" s="121"/>
      <c r="CC11" s="121" t="s">
        <v>847</v>
      </c>
      <c r="CD11" s="121"/>
      <c r="CE11" s="121"/>
      <c r="CF11" s="121"/>
      <c r="CG11" s="121"/>
      <c r="CH11" s="121"/>
      <c r="CI11" s="121" t="s">
        <v>844</v>
      </c>
      <c r="CJ11" s="121"/>
      <c r="CK11" s="121"/>
      <c r="CL11" s="121"/>
      <c r="CM11" s="121"/>
      <c r="CN11" s="121"/>
      <c r="CO11" s="121"/>
      <c r="CP11" s="121"/>
      <c r="CQ11" s="121"/>
      <c r="CR11" s="121" t="s">
        <v>847</v>
      </c>
      <c r="CS11" s="121"/>
      <c r="CT11" s="121"/>
      <c r="CU11" s="121"/>
      <c r="CV11" s="121"/>
      <c r="CW11" s="121"/>
      <c r="CX11" s="121"/>
      <c r="CY11" s="121"/>
      <c r="CZ11" s="121"/>
      <c r="DA11" s="121" t="s">
        <v>844</v>
      </c>
      <c r="DB11" s="121"/>
      <c r="DC11" s="121"/>
      <c r="DD11" s="121"/>
      <c r="DE11" s="121"/>
      <c r="DF11" s="121"/>
      <c r="DG11" s="121" t="s">
        <v>847</v>
      </c>
      <c r="DH11" s="121"/>
      <c r="DI11" s="121"/>
      <c r="DJ11" s="121"/>
      <c r="DK11" s="121"/>
      <c r="DL11" s="121"/>
      <c r="DM11" s="121"/>
      <c r="DN11" s="121"/>
      <c r="DO11" s="121"/>
    </row>
    <row r="12" spans="1:254" ht="15.6" customHeight="1" x14ac:dyDescent="0.25">
      <c r="A12" s="132"/>
      <c r="B12" s="132"/>
      <c r="C12" s="126" t="s">
        <v>22</v>
      </c>
      <c r="D12" s="126" t="s">
        <v>5</v>
      </c>
      <c r="E12" s="126" t="s">
        <v>6</v>
      </c>
      <c r="F12" s="126" t="s">
        <v>26</v>
      </c>
      <c r="G12" s="126" t="s">
        <v>7</v>
      </c>
      <c r="H12" s="126" t="s">
        <v>8</v>
      </c>
      <c r="I12" s="126" t="s">
        <v>23</v>
      </c>
      <c r="J12" s="126" t="s">
        <v>9</v>
      </c>
      <c r="K12" s="126" t="s">
        <v>10</v>
      </c>
      <c r="L12" s="126" t="s">
        <v>28</v>
      </c>
      <c r="M12" s="126" t="s">
        <v>6</v>
      </c>
      <c r="N12" s="126" t="s">
        <v>12</v>
      </c>
      <c r="O12" s="126" t="s">
        <v>24</v>
      </c>
      <c r="P12" s="126" t="s">
        <v>10</v>
      </c>
      <c r="Q12" s="126" t="s">
        <v>13</v>
      </c>
      <c r="R12" s="126" t="s">
        <v>25</v>
      </c>
      <c r="S12" s="126" t="s">
        <v>12</v>
      </c>
      <c r="T12" s="126" t="s">
        <v>7</v>
      </c>
      <c r="U12" s="126" t="s">
        <v>36</v>
      </c>
      <c r="V12" s="126" t="s">
        <v>14</v>
      </c>
      <c r="W12" s="126" t="s">
        <v>9</v>
      </c>
      <c r="X12" s="126" t="s">
        <v>44</v>
      </c>
      <c r="Y12" s="126"/>
      <c r="Z12" s="126"/>
      <c r="AA12" s="126" t="s">
        <v>45</v>
      </c>
      <c r="AB12" s="126"/>
      <c r="AC12" s="126"/>
      <c r="AD12" s="126" t="s">
        <v>46</v>
      </c>
      <c r="AE12" s="126"/>
      <c r="AF12" s="126"/>
      <c r="AG12" s="126" t="s">
        <v>47</v>
      </c>
      <c r="AH12" s="126"/>
      <c r="AI12" s="126"/>
      <c r="AJ12" s="126" t="s">
        <v>48</v>
      </c>
      <c r="AK12" s="126"/>
      <c r="AL12" s="126"/>
      <c r="AM12" s="126" t="s">
        <v>49</v>
      </c>
      <c r="AN12" s="126"/>
      <c r="AO12" s="126"/>
      <c r="AP12" s="124" t="s">
        <v>50</v>
      </c>
      <c r="AQ12" s="124"/>
      <c r="AR12" s="124"/>
      <c r="AS12" s="126" t="s">
        <v>51</v>
      </c>
      <c r="AT12" s="126"/>
      <c r="AU12" s="126"/>
      <c r="AV12" s="126" t="s">
        <v>52</v>
      </c>
      <c r="AW12" s="126"/>
      <c r="AX12" s="126"/>
      <c r="AY12" s="126" t="s">
        <v>53</v>
      </c>
      <c r="AZ12" s="126"/>
      <c r="BA12" s="126"/>
      <c r="BB12" s="126" t="s">
        <v>54</v>
      </c>
      <c r="BC12" s="126"/>
      <c r="BD12" s="126"/>
      <c r="BE12" s="126" t="s">
        <v>55</v>
      </c>
      <c r="BF12" s="126"/>
      <c r="BG12" s="126"/>
      <c r="BH12" s="124" t="s">
        <v>90</v>
      </c>
      <c r="BI12" s="124"/>
      <c r="BJ12" s="124"/>
      <c r="BK12" s="124" t="s">
        <v>91</v>
      </c>
      <c r="BL12" s="124"/>
      <c r="BM12" s="124"/>
      <c r="BN12" s="124" t="s">
        <v>92</v>
      </c>
      <c r="BO12" s="124"/>
      <c r="BP12" s="124"/>
      <c r="BQ12" s="124" t="s">
        <v>93</v>
      </c>
      <c r="BR12" s="124"/>
      <c r="BS12" s="124"/>
      <c r="BT12" s="124" t="s">
        <v>94</v>
      </c>
      <c r="BU12" s="124"/>
      <c r="BV12" s="124"/>
      <c r="BW12" s="124" t="s">
        <v>105</v>
      </c>
      <c r="BX12" s="124"/>
      <c r="BY12" s="124"/>
      <c r="BZ12" s="124" t="s">
        <v>106</v>
      </c>
      <c r="CA12" s="124"/>
      <c r="CB12" s="124"/>
      <c r="CC12" s="124" t="s">
        <v>107</v>
      </c>
      <c r="CD12" s="124"/>
      <c r="CE12" s="124"/>
      <c r="CF12" s="124" t="s">
        <v>108</v>
      </c>
      <c r="CG12" s="124"/>
      <c r="CH12" s="124"/>
      <c r="CI12" s="124" t="s">
        <v>109</v>
      </c>
      <c r="CJ12" s="124"/>
      <c r="CK12" s="124"/>
      <c r="CL12" s="124" t="s">
        <v>110</v>
      </c>
      <c r="CM12" s="124"/>
      <c r="CN12" s="124"/>
      <c r="CO12" s="124" t="s">
        <v>111</v>
      </c>
      <c r="CP12" s="124"/>
      <c r="CQ12" s="124"/>
      <c r="CR12" s="124" t="s">
        <v>112</v>
      </c>
      <c r="CS12" s="124"/>
      <c r="CT12" s="124"/>
      <c r="CU12" s="124" t="s">
        <v>113</v>
      </c>
      <c r="CV12" s="124"/>
      <c r="CW12" s="124"/>
      <c r="CX12" s="124" t="s">
        <v>114</v>
      </c>
      <c r="CY12" s="124"/>
      <c r="CZ12" s="124"/>
      <c r="DA12" s="124" t="s">
        <v>140</v>
      </c>
      <c r="DB12" s="124"/>
      <c r="DC12" s="124"/>
      <c r="DD12" s="124" t="s">
        <v>141</v>
      </c>
      <c r="DE12" s="124"/>
      <c r="DF12" s="124"/>
      <c r="DG12" s="124" t="s">
        <v>142</v>
      </c>
      <c r="DH12" s="124"/>
      <c r="DI12" s="124"/>
      <c r="DJ12" s="124" t="s">
        <v>143</v>
      </c>
      <c r="DK12" s="124"/>
      <c r="DL12" s="124"/>
      <c r="DM12" s="124" t="s">
        <v>144</v>
      </c>
      <c r="DN12" s="124"/>
      <c r="DO12" s="124"/>
    </row>
    <row r="13" spans="1:254" ht="60" customHeight="1" x14ac:dyDescent="0.25">
      <c r="A13" s="132"/>
      <c r="B13" s="132"/>
      <c r="C13" s="131" t="s">
        <v>841</v>
      </c>
      <c r="D13" s="131"/>
      <c r="E13" s="131"/>
      <c r="F13" s="131" t="s">
        <v>1336</v>
      </c>
      <c r="G13" s="131"/>
      <c r="H13" s="131"/>
      <c r="I13" s="131" t="s">
        <v>29</v>
      </c>
      <c r="J13" s="131"/>
      <c r="K13" s="131"/>
      <c r="L13" s="131" t="s">
        <v>37</v>
      </c>
      <c r="M13" s="131"/>
      <c r="N13" s="131"/>
      <c r="O13" s="131" t="s">
        <v>39</v>
      </c>
      <c r="P13" s="131"/>
      <c r="Q13" s="131"/>
      <c r="R13" s="131" t="s">
        <v>40</v>
      </c>
      <c r="S13" s="131"/>
      <c r="T13" s="131"/>
      <c r="U13" s="131" t="s">
        <v>43</v>
      </c>
      <c r="V13" s="131"/>
      <c r="W13" s="131"/>
      <c r="X13" s="131" t="s">
        <v>848</v>
      </c>
      <c r="Y13" s="131"/>
      <c r="Z13" s="131"/>
      <c r="AA13" s="131" t="s">
        <v>850</v>
      </c>
      <c r="AB13" s="131"/>
      <c r="AC13" s="131"/>
      <c r="AD13" s="131" t="s">
        <v>852</v>
      </c>
      <c r="AE13" s="131"/>
      <c r="AF13" s="131"/>
      <c r="AG13" s="131" t="s">
        <v>854</v>
      </c>
      <c r="AH13" s="131"/>
      <c r="AI13" s="131"/>
      <c r="AJ13" s="131" t="s">
        <v>856</v>
      </c>
      <c r="AK13" s="131"/>
      <c r="AL13" s="131"/>
      <c r="AM13" s="131" t="s">
        <v>860</v>
      </c>
      <c r="AN13" s="131"/>
      <c r="AO13" s="131"/>
      <c r="AP13" s="131" t="s">
        <v>861</v>
      </c>
      <c r="AQ13" s="131"/>
      <c r="AR13" s="131"/>
      <c r="AS13" s="131" t="s">
        <v>863</v>
      </c>
      <c r="AT13" s="131"/>
      <c r="AU13" s="131"/>
      <c r="AV13" s="131" t="s">
        <v>864</v>
      </c>
      <c r="AW13" s="131"/>
      <c r="AX13" s="131"/>
      <c r="AY13" s="131" t="s">
        <v>867</v>
      </c>
      <c r="AZ13" s="131"/>
      <c r="BA13" s="131"/>
      <c r="BB13" s="131" t="s">
        <v>868</v>
      </c>
      <c r="BC13" s="131"/>
      <c r="BD13" s="131"/>
      <c r="BE13" s="131" t="s">
        <v>871</v>
      </c>
      <c r="BF13" s="131"/>
      <c r="BG13" s="131"/>
      <c r="BH13" s="131" t="s">
        <v>872</v>
      </c>
      <c r="BI13" s="131"/>
      <c r="BJ13" s="131"/>
      <c r="BK13" s="131" t="s">
        <v>876</v>
      </c>
      <c r="BL13" s="131"/>
      <c r="BM13" s="131"/>
      <c r="BN13" s="131" t="s">
        <v>875</v>
      </c>
      <c r="BO13" s="131"/>
      <c r="BP13" s="131"/>
      <c r="BQ13" s="131" t="s">
        <v>877</v>
      </c>
      <c r="BR13" s="131"/>
      <c r="BS13" s="131"/>
      <c r="BT13" s="131" t="s">
        <v>878</v>
      </c>
      <c r="BU13" s="131"/>
      <c r="BV13" s="131"/>
      <c r="BW13" s="131" t="s">
        <v>880</v>
      </c>
      <c r="BX13" s="131"/>
      <c r="BY13" s="131"/>
      <c r="BZ13" s="131" t="s">
        <v>882</v>
      </c>
      <c r="CA13" s="131"/>
      <c r="CB13" s="131"/>
      <c r="CC13" s="131" t="s">
        <v>883</v>
      </c>
      <c r="CD13" s="131"/>
      <c r="CE13" s="131"/>
      <c r="CF13" s="131" t="s">
        <v>884</v>
      </c>
      <c r="CG13" s="131"/>
      <c r="CH13" s="131"/>
      <c r="CI13" s="131" t="s">
        <v>886</v>
      </c>
      <c r="CJ13" s="131"/>
      <c r="CK13" s="131"/>
      <c r="CL13" s="131" t="s">
        <v>126</v>
      </c>
      <c r="CM13" s="131"/>
      <c r="CN13" s="131"/>
      <c r="CO13" s="131" t="s">
        <v>128</v>
      </c>
      <c r="CP13" s="131"/>
      <c r="CQ13" s="131"/>
      <c r="CR13" s="131" t="s">
        <v>887</v>
      </c>
      <c r="CS13" s="131"/>
      <c r="CT13" s="131"/>
      <c r="CU13" s="131" t="s">
        <v>133</v>
      </c>
      <c r="CV13" s="131"/>
      <c r="CW13" s="131"/>
      <c r="CX13" s="131" t="s">
        <v>888</v>
      </c>
      <c r="CY13" s="131"/>
      <c r="CZ13" s="131"/>
      <c r="DA13" s="131" t="s">
        <v>889</v>
      </c>
      <c r="DB13" s="131"/>
      <c r="DC13" s="131"/>
      <c r="DD13" s="131" t="s">
        <v>893</v>
      </c>
      <c r="DE13" s="131"/>
      <c r="DF13" s="131"/>
      <c r="DG13" s="131" t="s">
        <v>895</v>
      </c>
      <c r="DH13" s="131"/>
      <c r="DI13" s="131"/>
      <c r="DJ13" s="131" t="s">
        <v>897</v>
      </c>
      <c r="DK13" s="131"/>
      <c r="DL13" s="131"/>
      <c r="DM13" s="131" t="s">
        <v>899</v>
      </c>
      <c r="DN13" s="131"/>
      <c r="DO13" s="131"/>
    </row>
    <row r="14" spans="1:254" ht="111.75" customHeight="1" x14ac:dyDescent="0.25">
      <c r="A14" s="132"/>
      <c r="B14" s="13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842</v>
      </c>
      <c r="I14" s="58" t="s">
        <v>30</v>
      </c>
      <c r="J14" s="58" t="s">
        <v>843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845</v>
      </c>
      <c r="W14" s="58" t="s">
        <v>846</v>
      </c>
      <c r="X14" s="58" t="s">
        <v>72</v>
      </c>
      <c r="Y14" s="58" t="s">
        <v>59</v>
      </c>
      <c r="Z14" s="58" t="s">
        <v>849</v>
      </c>
      <c r="AA14" s="58" t="s">
        <v>851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853</v>
      </c>
      <c r="AG14" s="58" t="s">
        <v>855</v>
      </c>
      <c r="AH14" s="58" t="s">
        <v>66</v>
      </c>
      <c r="AI14" s="58" t="s">
        <v>67</v>
      </c>
      <c r="AJ14" s="58" t="s">
        <v>857</v>
      </c>
      <c r="AK14" s="58" t="s">
        <v>858</v>
      </c>
      <c r="AL14" s="58" t="s">
        <v>859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862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865</v>
      </c>
      <c r="AX14" s="58" t="s">
        <v>866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869</v>
      </c>
      <c r="BD14" s="58" t="s">
        <v>870</v>
      </c>
      <c r="BE14" s="58" t="s">
        <v>80</v>
      </c>
      <c r="BF14" s="58" t="s">
        <v>81</v>
      </c>
      <c r="BG14" s="58" t="s">
        <v>82</v>
      </c>
      <c r="BH14" s="58" t="s">
        <v>873</v>
      </c>
      <c r="BI14" s="58" t="s">
        <v>103</v>
      </c>
      <c r="BJ14" s="58" t="s">
        <v>192</v>
      </c>
      <c r="BK14" s="58" t="s">
        <v>874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1320</v>
      </c>
      <c r="BS14" s="58" t="s">
        <v>1321</v>
      </c>
      <c r="BT14" s="58" t="s">
        <v>95</v>
      </c>
      <c r="BU14" s="58" t="s">
        <v>879</v>
      </c>
      <c r="BV14" s="58" t="s">
        <v>104</v>
      </c>
      <c r="BW14" s="58" t="s">
        <v>27</v>
      </c>
      <c r="BX14" s="58" t="s">
        <v>34</v>
      </c>
      <c r="BY14" s="58" t="s">
        <v>881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885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890</v>
      </c>
      <c r="DB14" s="58" t="s">
        <v>891</v>
      </c>
      <c r="DC14" s="58" t="s">
        <v>892</v>
      </c>
      <c r="DD14" s="58" t="s">
        <v>33</v>
      </c>
      <c r="DE14" s="58" t="s">
        <v>34</v>
      </c>
      <c r="DF14" s="58" t="s">
        <v>894</v>
      </c>
      <c r="DG14" s="58" t="s">
        <v>145</v>
      </c>
      <c r="DH14" s="58" t="s">
        <v>896</v>
      </c>
      <c r="DI14" s="58" t="s">
        <v>146</v>
      </c>
      <c r="DJ14" s="58" t="s">
        <v>898</v>
      </c>
      <c r="DK14" s="58" t="s">
        <v>149</v>
      </c>
      <c r="DL14" s="58" t="s">
        <v>150</v>
      </c>
      <c r="DM14" s="58" t="s">
        <v>152</v>
      </c>
      <c r="DN14" s="58" t="s">
        <v>900</v>
      </c>
      <c r="DO14" s="58" t="s">
        <v>901</v>
      </c>
    </row>
    <row r="15" spans="1:254" ht="15.75" x14ac:dyDescent="0.25">
      <c r="A15" s="77">
        <v>1</v>
      </c>
      <c r="B15" s="80" t="s">
        <v>1806</v>
      </c>
      <c r="C15" s="79">
        <v>1</v>
      </c>
      <c r="D15" s="5"/>
      <c r="E15" s="5"/>
      <c r="F15" s="5">
        <v>1</v>
      </c>
      <c r="G15" s="5"/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>
        <v>1</v>
      </c>
      <c r="S15" s="5"/>
      <c r="T15" s="5"/>
      <c r="U15" s="5"/>
      <c r="V15" s="5">
        <v>1</v>
      </c>
      <c r="W15" s="5"/>
      <c r="X15" s="5">
        <v>1</v>
      </c>
      <c r="Y15" s="5"/>
      <c r="Z15" s="5"/>
      <c r="AA15" s="5"/>
      <c r="AB15" s="5">
        <v>1</v>
      </c>
      <c r="AC15" s="5"/>
      <c r="AD15" s="5">
        <v>1</v>
      </c>
      <c r="AE15" s="5"/>
      <c r="AF15" s="5"/>
      <c r="AG15" s="5">
        <v>1</v>
      </c>
      <c r="AH15" s="5"/>
      <c r="AI15" s="5"/>
      <c r="AJ15" s="5"/>
      <c r="AK15" s="5">
        <v>1</v>
      </c>
      <c r="AL15" s="5"/>
      <c r="AM15" s="5">
        <v>1</v>
      </c>
      <c r="AN15" s="5"/>
      <c r="AO15" s="5"/>
      <c r="AP15" s="5"/>
      <c r="AQ15" s="5">
        <v>1</v>
      </c>
      <c r="AR15" s="5"/>
      <c r="AS15" s="5"/>
      <c r="AT15" s="5"/>
      <c r="AU15" s="5">
        <v>1</v>
      </c>
      <c r="AV15" s="5">
        <v>1</v>
      </c>
      <c r="AW15" s="5"/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5">
        <v>1</v>
      </c>
      <c r="BL15" s="5"/>
      <c r="BM15" s="5"/>
      <c r="BN15" s="5"/>
      <c r="BO15" s="5">
        <v>1</v>
      </c>
      <c r="BP15" s="5"/>
      <c r="BQ15" s="5">
        <v>1</v>
      </c>
      <c r="BR15" s="5"/>
      <c r="BS15" s="5"/>
      <c r="BT15" s="5"/>
      <c r="BU15" s="5"/>
      <c r="BV15" s="5">
        <v>1</v>
      </c>
      <c r="BW15" s="5"/>
      <c r="BX15" s="5">
        <v>1</v>
      </c>
      <c r="BY15" s="5"/>
      <c r="BZ15" s="5"/>
      <c r="CA15" s="5">
        <v>1</v>
      </c>
      <c r="CB15" s="5"/>
      <c r="CC15" s="5">
        <v>1</v>
      </c>
      <c r="CD15" s="5"/>
      <c r="CE15" s="5"/>
      <c r="CF15" s="5"/>
      <c r="CG15" s="5">
        <v>1</v>
      </c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/>
      <c r="CS15" s="5">
        <v>1</v>
      </c>
      <c r="CT15" s="5"/>
      <c r="CU15" s="5">
        <v>1</v>
      </c>
      <c r="CV15" s="5"/>
      <c r="CW15" s="5"/>
      <c r="CX15" s="5">
        <v>1</v>
      </c>
      <c r="CY15" s="5"/>
      <c r="CZ15" s="5"/>
      <c r="DA15" s="5"/>
      <c r="DB15" s="5">
        <v>1</v>
      </c>
      <c r="DC15" s="5"/>
      <c r="DD15" s="5">
        <v>1</v>
      </c>
      <c r="DE15" s="5"/>
      <c r="DF15" s="5"/>
      <c r="DG15" s="5"/>
      <c r="DH15" s="5">
        <v>1</v>
      </c>
      <c r="DI15" s="5"/>
      <c r="DJ15" s="5"/>
      <c r="DK15" s="5">
        <v>1</v>
      </c>
      <c r="DL15" s="5"/>
      <c r="DM15" s="5"/>
      <c r="DN15" s="5"/>
      <c r="DO15" s="5">
        <v>1</v>
      </c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30" x14ac:dyDescent="0.25">
      <c r="A16" s="78">
        <v>2</v>
      </c>
      <c r="B16" s="80" t="s">
        <v>1382</v>
      </c>
      <c r="C16" s="68">
        <v>1</v>
      </c>
      <c r="D16" s="9"/>
      <c r="E16" s="9"/>
      <c r="F16" s="95">
        <v>1</v>
      </c>
      <c r="G16" s="9"/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>
        <v>1</v>
      </c>
      <c r="S16" s="9"/>
      <c r="T16" s="9"/>
      <c r="U16" s="9"/>
      <c r="V16" s="9">
        <v>1</v>
      </c>
      <c r="W16" s="9"/>
      <c r="X16" s="9">
        <v>1</v>
      </c>
      <c r="Y16" s="9"/>
      <c r="Z16" s="9"/>
      <c r="AA16" s="9"/>
      <c r="AB16" s="9">
        <v>1</v>
      </c>
      <c r="AC16" s="9"/>
      <c r="AD16" s="9">
        <v>1</v>
      </c>
      <c r="AE16" s="9"/>
      <c r="AF16" s="9"/>
      <c r="AG16" s="9">
        <v>1</v>
      </c>
      <c r="AH16" s="9"/>
      <c r="AI16" s="9"/>
      <c r="AJ16" s="9"/>
      <c r="AK16" s="9">
        <v>1</v>
      </c>
      <c r="AL16" s="9"/>
      <c r="AM16" s="9">
        <v>1</v>
      </c>
      <c r="AN16" s="9"/>
      <c r="AO16" s="9"/>
      <c r="AP16" s="9"/>
      <c r="AQ16" s="9">
        <v>1</v>
      </c>
      <c r="AR16" s="9"/>
      <c r="AS16" s="9"/>
      <c r="AT16" s="9"/>
      <c r="AU16" s="9">
        <v>1</v>
      </c>
      <c r="AV16" s="9">
        <v>1</v>
      </c>
      <c r="AW16" s="9"/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>
        <v>1</v>
      </c>
      <c r="BI16" s="9"/>
      <c r="BJ16" s="9"/>
      <c r="BK16" s="9">
        <v>1</v>
      </c>
      <c r="BL16" s="9"/>
      <c r="BM16" s="9"/>
      <c r="BN16" s="9"/>
      <c r="BO16" s="9">
        <v>1</v>
      </c>
      <c r="BP16" s="9"/>
      <c r="BQ16" s="9">
        <v>1</v>
      </c>
      <c r="BR16" s="9"/>
      <c r="BS16" s="9"/>
      <c r="BT16" s="9"/>
      <c r="BU16" s="9"/>
      <c r="BV16" s="9">
        <v>1</v>
      </c>
      <c r="BW16" s="9"/>
      <c r="BX16" s="9">
        <v>1</v>
      </c>
      <c r="BY16" s="9"/>
      <c r="BZ16" s="9"/>
      <c r="CA16" s="9">
        <v>1</v>
      </c>
      <c r="CB16" s="9"/>
      <c r="CC16" s="95">
        <v>1</v>
      </c>
      <c r="CD16" s="9"/>
      <c r="CE16" s="9"/>
      <c r="CF16" s="9"/>
      <c r="CG16" s="9">
        <v>1</v>
      </c>
      <c r="CH16" s="9"/>
      <c r="CI16" s="9">
        <v>1</v>
      </c>
      <c r="CJ16" s="9"/>
      <c r="CK16" s="9"/>
      <c r="CL16" s="95">
        <v>1</v>
      </c>
      <c r="CM16" s="9"/>
      <c r="CN16" s="9"/>
      <c r="CO16" s="95">
        <v>1</v>
      </c>
      <c r="CP16" s="9"/>
      <c r="CQ16" s="9"/>
      <c r="CR16" s="9"/>
      <c r="CS16" s="9">
        <v>1</v>
      </c>
      <c r="CT16" s="9"/>
      <c r="CU16" s="95">
        <v>1</v>
      </c>
      <c r="CV16" s="9"/>
      <c r="CW16" s="9"/>
      <c r="CX16" s="95">
        <v>1</v>
      </c>
      <c r="CY16" s="9"/>
      <c r="CZ16" s="9"/>
      <c r="DA16" s="9"/>
      <c r="DB16" s="9">
        <v>1</v>
      </c>
      <c r="DC16" s="9"/>
      <c r="DD16" s="95">
        <v>1</v>
      </c>
      <c r="DE16" s="9"/>
      <c r="DF16" s="9"/>
      <c r="DG16" s="9"/>
      <c r="DH16" s="9">
        <v>1</v>
      </c>
      <c r="DI16" s="9"/>
      <c r="DJ16" s="9"/>
      <c r="DK16" s="9">
        <v>1</v>
      </c>
      <c r="DL16" s="9"/>
      <c r="DM16" s="9"/>
      <c r="DN16" s="9"/>
      <c r="DO16" s="9">
        <v>1</v>
      </c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30" x14ac:dyDescent="0.25">
      <c r="A17" s="78">
        <v>3</v>
      </c>
      <c r="B17" s="80" t="s">
        <v>1807</v>
      </c>
      <c r="C17" s="68">
        <v>1</v>
      </c>
      <c r="D17" s="9"/>
      <c r="E17" s="9"/>
      <c r="F17" s="95">
        <v>1</v>
      </c>
      <c r="G17" s="9"/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>
        <v>1</v>
      </c>
      <c r="S17" s="9"/>
      <c r="T17" s="9"/>
      <c r="U17" s="9"/>
      <c r="V17" s="9">
        <v>1</v>
      </c>
      <c r="W17" s="9"/>
      <c r="X17" s="9">
        <v>1</v>
      </c>
      <c r="Y17" s="9"/>
      <c r="Z17" s="9"/>
      <c r="AA17" s="9"/>
      <c r="AB17" s="9"/>
      <c r="AC17" s="9">
        <v>1</v>
      </c>
      <c r="AD17" s="9">
        <v>1</v>
      </c>
      <c r="AE17" s="9"/>
      <c r="AF17" s="9"/>
      <c r="AG17" s="9"/>
      <c r="AH17" s="9">
        <v>1</v>
      </c>
      <c r="AI17" s="9"/>
      <c r="AJ17" s="9"/>
      <c r="AK17" s="9">
        <v>1</v>
      </c>
      <c r="AL17" s="9"/>
      <c r="AM17" s="9">
        <v>1</v>
      </c>
      <c r="AN17" s="9"/>
      <c r="AO17" s="9"/>
      <c r="AP17" s="9"/>
      <c r="AQ17" s="9">
        <v>1</v>
      </c>
      <c r="AR17" s="9"/>
      <c r="AS17" s="9"/>
      <c r="AT17" s="9"/>
      <c r="AU17" s="9">
        <v>1</v>
      </c>
      <c r="AV17" s="9">
        <v>1</v>
      </c>
      <c r="AW17" s="9"/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>
        <v>1</v>
      </c>
      <c r="BI17" s="9"/>
      <c r="BJ17" s="9"/>
      <c r="BK17" s="9"/>
      <c r="BL17" s="9">
        <v>1</v>
      </c>
      <c r="BM17" s="9"/>
      <c r="BN17" s="9"/>
      <c r="BO17" s="9">
        <v>1</v>
      </c>
      <c r="BP17" s="9"/>
      <c r="BQ17" s="9">
        <v>1</v>
      </c>
      <c r="BR17" s="9"/>
      <c r="BS17" s="9"/>
      <c r="BT17" s="9"/>
      <c r="BU17" s="9"/>
      <c r="BV17" s="9">
        <v>1</v>
      </c>
      <c r="BW17" s="9"/>
      <c r="BX17" s="9">
        <v>1</v>
      </c>
      <c r="BY17" s="9"/>
      <c r="BZ17" s="95">
        <v>1</v>
      </c>
      <c r="CA17" s="9"/>
      <c r="CB17" s="9"/>
      <c r="CC17" s="95">
        <v>1</v>
      </c>
      <c r="CD17" s="9"/>
      <c r="CE17" s="9"/>
      <c r="CF17" s="9"/>
      <c r="CG17" s="9">
        <v>1</v>
      </c>
      <c r="CH17" s="9"/>
      <c r="CI17" s="9">
        <v>1</v>
      </c>
      <c r="CJ17" s="9"/>
      <c r="CK17" s="9"/>
      <c r="CL17" s="95">
        <v>1</v>
      </c>
      <c r="CM17" s="9"/>
      <c r="CN17" s="9"/>
      <c r="CO17" s="95">
        <v>1</v>
      </c>
      <c r="CP17" s="9"/>
      <c r="CQ17" s="9"/>
      <c r="CR17" s="9"/>
      <c r="CS17" s="9">
        <v>1</v>
      </c>
      <c r="CT17" s="9"/>
      <c r="CU17" s="95">
        <v>1</v>
      </c>
      <c r="CV17" s="9"/>
      <c r="CW17" s="9"/>
      <c r="CX17" s="95">
        <v>1</v>
      </c>
      <c r="CY17" s="9"/>
      <c r="CZ17" s="9"/>
      <c r="DA17" s="9"/>
      <c r="DB17" s="9">
        <v>1</v>
      </c>
      <c r="DC17" s="9"/>
      <c r="DD17" s="95">
        <v>1</v>
      </c>
      <c r="DE17" s="9"/>
      <c r="DF17" s="9"/>
      <c r="DG17" s="9"/>
      <c r="DH17" s="9">
        <v>1</v>
      </c>
      <c r="DI17" s="9"/>
      <c r="DJ17" s="9"/>
      <c r="DK17" s="9">
        <v>1</v>
      </c>
      <c r="DL17" s="9"/>
      <c r="DM17" s="9"/>
      <c r="DN17" s="9"/>
      <c r="DO17" s="9">
        <v>1</v>
      </c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78">
        <v>4</v>
      </c>
      <c r="B18" s="80" t="s">
        <v>1383</v>
      </c>
      <c r="C18" s="68">
        <v>1</v>
      </c>
      <c r="D18" s="9"/>
      <c r="E18" s="9"/>
      <c r="F18" s="95">
        <v>1</v>
      </c>
      <c r="G18" s="9"/>
      <c r="H18" s="9"/>
      <c r="I18" s="9"/>
      <c r="J18" s="9">
        <v>1</v>
      </c>
      <c r="K18" s="9"/>
      <c r="L18" s="9"/>
      <c r="M18" s="9">
        <v>1</v>
      </c>
      <c r="N18" s="9"/>
      <c r="O18" s="9"/>
      <c r="P18" s="9">
        <v>1</v>
      </c>
      <c r="Q18" s="9"/>
      <c r="R18" s="9">
        <v>1</v>
      </c>
      <c r="S18" s="9"/>
      <c r="T18" s="9"/>
      <c r="U18" s="9"/>
      <c r="V18" s="9">
        <v>1</v>
      </c>
      <c r="W18" s="9"/>
      <c r="X18" s="9">
        <v>1</v>
      </c>
      <c r="Y18" s="9"/>
      <c r="Z18" s="9"/>
      <c r="AA18" s="9"/>
      <c r="AB18" s="9"/>
      <c r="AC18" s="9">
        <v>1</v>
      </c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>
        <v>1</v>
      </c>
      <c r="AN18" s="9"/>
      <c r="AO18" s="9"/>
      <c r="AP18" s="9"/>
      <c r="AQ18" s="9">
        <v>1</v>
      </c>
      <c r="AR18" s="9"/>
      <c r="AS18" s="9"/>
      <c r="AT18" s="9"/>
      <c r="AU18" s="9">
        <v>1</v>
      </c>
      <c r="AV18" s="9">
        <v>1</v>
      </c>
      <c r="AW18" s="9"/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9"/>
      <c r="BL18" s="9">
        <v>1</v>
      </c>
      <c r="BM18" s="9"/>
      <c r="BN18" s="9"/>
      <c r="BO18" s="9">
        <v>1</v>
      </c>
      <c r="BP18" s="9"/>
      <c r="BQ18" s="9">
        <v>1</v>
      </c>
      <c r="BR18" s="9"/>
      <c r="BS18" s="9"/>
      <c r="BT18" s="9"/>
      <c r="BU18" s="9"/>
      <c r="BV18" s="9">
        <v>1</v>
      </c>
      <c r="BW18" s="9"/>
      <c r="BX18" s="9">
        <v>1</v>
      </c>
      <c r="BY18" s="9"/>
      <c r="BZ18" s="95">
        <v>1</v>
      </c>
      <c r="CA18" s="9"/>
      <c r="CB18" s="9"/>
      <c r="CC18" s="95">
        <v>1</v>
      </c>
      <c r="CD18" s="9"/>
      <c r="CE18" s="9"/>
      <c r="CF18" s="9"/>
      <c r="CG18" s="9">
        <v>1</v>
      </c>
      <c r="CH18" s="9"/>
      <c r="CI18" s="9">
        <v>1</v>
      </c>
      <c r="CJ18" s="9"/>
      <c r="CK18" s="9"/>
      <c r="CL18" s="95">
        <v>1</v>
      </c>
      <c r="CM18" s="9"/>
      <c r="CN18" s="9"/>
      <c r="CO18" s="95">
        <v>1</v>
      </c>
      <c r="CP18" s="9"/>
      <c r="CQ18" s="9"/>
      <c r="CR18" s="9"/>
      <c r="CS18" s="9">
        <v>1</v>
      </c>
      <c r="CT18" s="9"/>
      <c r="CU18" s="95">
        <v>1</v>
      </c>
      <c r="CV18" s="9"/>
      <c r="CW18" s="9"/>
      <c r="CX18" s="95">
        <v>1</v>
      </c>
      <c r="CY18" s="9"/>
      <c r="CZ18" s="9"/>
      <c r="DA18" s="9"/>
      <c r="DB18" s="9">
        <v>1</v>
      </c>
      <c r="DC18" s="9"/>
      <c r="DD18" s="95">
        <v>1</v>
      </c>
      <c r="DE18" s="9"/>
      <c r="DF18" s="9"/>
      <c r="DG18" s="9"/>
      <c r="DH18" s="9">
        <v>1</v>
      </c>
      <c r="DI18" s="9"/>
      <c r="DJ18" s="9"/>
      <c r="DK18" s="9">
        <v>1</v>
      </c>
      <c r="DL18" s="9"/>
      <c r="DM18" s="9"/>
      <c r="DN18" s="9"/>
      <c r="DO18" s="9">
        <v>1</v>
      </c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78">
        <v>5</v>
      </c>
      <c r="B19" s="80" t="s">
        <v>1384</v>
      </c>
      <c r="C19" s="68"/>
      <c r="D19" s="9">
        <v>1</v>
      </c>
      <c r="E19" s="9"/>
      <c r="F19" s="95">
        <v>1</v>
      </c>
      <c r="G19" s="9"/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>
        <v>1</v>
      </c>
      <c r="S19" s="9"/>
      <c r="T19" s="9"/>
      <c r="U19" s="9"/>
      <c r="V19" s="9">
        <v>1</v>
      </c>
      <c r="W19" s="9"/>
      <c r="X19" s="9">
        <v>1</v>
      </c>
      <c r="Y19" s="9"/>
      <c r="Z19" s="9"/>
      <c r="AA19" s="9"/>
      <c r="AB19" s="9"/>
      <c r="AC19" s="9">
        <v>1</v>
      </c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>
        <v>1</v>
      </c>
      <c r="AN19" s="9"/>
      <c r="AO19" s="9"/>
      <c r="AP19" s="9"/>
      <c r="AQ19" s="9">
        <v>1</v>
      </c>
      <c r="AR19" s="9"/>
      <c r="AS19" s="9"/>
      <c r="AT19" s="9">
        <v>1</v>
      </c>
      <c r="AU19" s="9"/>
      <c r="AV19" s="9">
        <v>1</v>
      </c>
      <c r="AW19" s="9"/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/>
      <c r="BV19" s="9">
        <v>1</v>
      </c>
      <c r="BW19" s="9"/>
      <c r="BX19" s="9">
        <v>1</v>
      </c>
      <c r="BY19" s="9"/>
      <c r="BZ19" s="95">
        <v>1</v>
      </c>
      <c r="CA19" s="9"/>
      <c r="CB19" s="9"/>
      <c r="CC19" s="95">
        <v>1</v>
      </c>
      <c r="CD19" s="9"/>
      <c r="CE19" s="9"/>
      <c r="CF19" s="9"/>
      <c r="CG19" s="9">
        <v>1</v>
      </c>
      <c r="CH19" s="9"/>
      <c r="CI19" s="9">
        <v>1</v>
      </c>
      <c r="CJ19" s="9"/>
      <c r="CK19" s="9"/>
      <c r="CL19" s="95">
        <v>1</v>
      </c>
      <c r="CM19" s="9"/>
      <c r="CN19" s="9"/>
      <c r="CO19" s="95">
        <v>1</v>
      </c>
      <c r="CP19" s="9"/>
      <c r="CQ19" s="9"/>
      <c r="CR19" s="9"/>
      <c r="CS19" s="9">
        <v>1</v>
      </c>
      <c r="CT19" s="9"/>
      <c r="CU19" s="95">
        <v>1</v>
      </c>
      <c r="CV19" s="9"/>
      <c r="CW19" s="9"/>
      <c r="CX19" s="95">
        <v>1</v>
      </c>
      <c r="CY19" s="9"/>
      <c r="CZ19" s="9"/>
      <c r="DA19" s="9"/>
      <c r="DB19" s="9">
        <v>1</v>
      </c>
      <c r="DC19" s="9"/>
      <c r="DD19" s="95">
        <v>1</v>
      </c>
      <c r="DE19" s="9"/>
      <c r="DF19" s="9"/>
      <c r="DG19" s="9"/>
      <c r="DH19" s="9">
        <v>1</v>
      </c>
      <c r="DI19" s="9"/>
      <c r="DJ19" s="9"/>
      <c r="DK19" s="9">
        <v>1</v>
      </c>
      <c r="DL19" s="9"/>
      <c r="DM19" s="9"/>
      <c r="DN19" s="9"/>
      <c r="DO19" s="9">
        <v>1</v>
      </c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30" x14ac:dyDescent="0.25">
      <c r="A20" s="78">
        <v>6</v>
      </c>
      <c r="B20" s="80" t="s">
        <v>1808</v>
      </c>
      <c r="C20" s="68"/>
      <c r="D20" s="9">
        <v>1</v>
      </c>
      <c r="E20" s="9"/>
      <c r="F20" s="95">
        <v>1</v>
      </c>
      <c r="G20" s="9"/>
      <c r="H20" s="9"/>
      <c r="I20" s="9"/>
      <c r="J20" s="9">
        <v>1</v>
      </c>
      <c r="K20" s="9"/>
      <c r="L20" s="9"/>
      <c r="M20" s="9">
        <v>1</v>
      </c>
      <c r="N20" s="9"/>
      <c r="O20" s="9"/>
      <c r="P20" s="9">
        <v>1</v>
      </c>
      <c r="Q20" s="9"/>
      <c r="R20" s="9">
        <v>1</v>
      </c>
      <c r="S20" s="9"/>
      <c r="T20" s="9"/>
      <c r="U20" s="9"/>
      <c r="V20" s="9">
        <v>1</v>
      </c>
      <c r="W20" s="9"/>
      <c r="X20" s="9">
        <v>1</v>
      </c>
      <c r="Y20" s="9"/>
      <c r="Z20" s="9"/>
      <c r="AA20" s="9"/>
      <c r="AB20" s="9"/>
      <c r="AC20" s="9">
        <v>1</v>
      </c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>
        <v>1</v>
      </c>
      <c r="AN20" s="9"/>
      <c r="AO20" s="9"/>
      <c r="AP20" s="9"/>
      <c r="AQ20" s="9">
        <v>1</v>
      </c>
      <c r="AR20" s="9"/>
      <c r="AS20" s="9"/>
      <c r="AT20" s="9"/>
      <c r="AU20" s="9">
        <v>1</v>
      </c>
      <c r="AV20" s="9">
        <v>1</v>
      </c>
      <c r="AW20" s="9"/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/>
      <c r="BV20" s="9">
        <v>1</v>
      </c>
      <c r="BW20" s="9"/>
      <c r="BX20" s="9">
        <v>1</v>
      </c>
      <c r="BY20" s="9"/>
      <c r="BZ20" s="95">
        <v>1</v>
      </c>
      <c r="CA20" s="9"/>
      <c r="CB20" s="9"/>
      <c r="CC20" s="95">
        <v>1</v>
      </c>
      <c r="CD20" s="9"/>
      <c r="CE20" s="9"/>
      <c r="CF20" s="9"/>
      <c r="CG20" s="9">
        <v>1</v>
      </c>
      <c r="CH20" s="9"/>
      <c r="CI20" s="9">
        <v>1</v>
      </c>
      <c r="CJ20" s="9"/>
      <c r="CK20" s="9"/>
      <c r="CL20" s="95">
        <v>1</v>
      </c>
      <c r="CM20" s="9"/>
      <c r="CN20" s="9"/>
      <c r="CO20" s="95">
        <v>1</v>
      </c>
      <c r="CP20" s="9"/>
      <c r="CQ20" s="9"/>
      <c r="CR20" s="9"/>
      <c r="CS20" s="9">
        <v>1</v>
      </c>
      <c r="CT20" s="9"/>
      <c r="CU20" s="95">
        <v>1</v>
      </c>
      <c r="CV20" s="9"/>
      <c r="CW20" s="9"/>
      <c r="CX20" s="95">
        <v>1</v>
      </c>
      <c r="CY20" s="9"/>
      <c r="CZ20" s="9"/>
      <c r="DA20" s="9"/>
      <c r="DB20" s="9">
        <v>1</v>
      </c>
      <c r="DC20" s="9"/>
      <c r="DD20" s="95">
        <v>1</v>
      </c>
      <c r="DE20" s="9"/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/>
      <c r="DO20" s="9">
        <v>1</v>
      </c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30" x14ac:dyDescent="0.25">
      <c r="A21" s="78">
        <v>7</v>
      </c>
      <c r="B21" s="80" t="s">
        <v>1385</v>
      </c>
      <c r="C21" s="68">
        <v>1</v>
      </c>
      <c r="D21" s="9"/>
      <c r="E21" s="9"/>
      <c r="F21" s="95">
        <v>1</v>
      </c>
      <c r="G21" s="9"/>
      <c r="H21" s="9"/>
      <c r="I21" s="9"/>
      <c r="J21" s="9">
        <v>1</v>
      </c>
      <c r="K21" s="9"/>
      <c r="L21" s="9"/>
      <c r="M21" s="9">
        <v>1</v>
      </c>
      <c r="N21" s="9"/>
      <c r="O21" s="9"/>
      <c r="P21" s="9">
        <v>1</v>
      </c>
      <c r="Q21" s="9"/>
      <c r="R21" s="9">
        <v>1</v>
      </c>
      <c r="S21" s="9"/>
      <c r="T21" s="9"/>
      <c r="U21" s="9"/>
      <c r="V21" s="9">
        <v>1</v>
      </c>
      <c r="W21" s="9"/>
      <c r="X21" s="9">
        <v>1</v>
      </c>
      <c r="Y21" s="9"/>
      <c r="Z21" s="9"/>
      <c r="AA21" s="9"/>
      <c r="AB21" s="9"/>
      <c r="AC21" s="9">
        <v>1</v>
      </c>
      <c r="AD21" s="9"/>
      <c r="AE21" s="9">
        <v>1</v>
      </c>
      <c r="AF21" s="9"/>
      <c r="AG21" s="9"/>
      <c r="AH21" s="9">
        <v>1</v>
      </c>
      <c r="AI21" s="9"/>
      <c r="AJ21" s="9"/>
      <c r="AK21" s="9">
        <v>1</v>
      </c>
      <c r="AL21" s="9"/>
      <c r="AM21" s="9">
        <v>1</v>
      </c>
      <c r="AN21" s="9"/>
      <c r="AO21" s="9"/>
      <c r="AP21" s="9"/>
      <c r="AQ21" s="9">
        <v>1</v>
      </c>
      <c r="AR21" s="9"/>
      <c r="AS21" s="9"/>
      <c r="AT21" s="9"/>
      <c r="AU21" s="9">
        <v>1</v>
      </c>
      <c r="AV21" s="9">
        <v>1</v>
      </c>
      <c r="AW21" s="9"/>
      <c r="AX21" s="9"/>
      <c r="AY21" s="9"/>
      <c r="AZ21" s="9">
        <v>1</v>
      </c>
      <c r="BA21" s="9"/>
      <c r="BB21" s="9"/>
      <c r="BC21" s="9">
        <v>1</v>
      </c>
      <c r="BD21" s="9"/>
      <c r="BE21" s="9"/>
      <c r="BF21" s="9">
        <v>1</v>
      </c>
      <c r="BG21" s="9"/>
      <c r="BH21" s="9"/>
      <c r="BI21" s="9">
        <v>1</v>
      </c>
      <c r="BJ21" s="9"/>
      <c r="BK21" s="9"/>
      <c r="BL21" s="9">
        <v>1</v>
      </c>
      <c r="BM21" s="9"/>
      <c r="BN21" s="9"/>
      <c r="BO21" s="9">
        <v>1</v>
      </c>
      <c r="BP21" s="9"/>
      <c r="BQ21" s="9"/>
      <c r="BR21" s="9">
        <v>1</v>
      </c>
      <c r="BS21" s="9"/>
      <c r="BT21" s="9"/>
      <c r="BU21" s="9"/>
      <c r="BV21" s="9">
        <v>1</v>
      </c>
      <c r="BW21" s="9"/>
      <c r="BX21" s="9">
        <v>1</v>
      </c>
      <c r="BY21" s="9"/>
      <c r="BZ21" s="95">
        <v>1</v>
      </c>
      <c r="CA21" s="9"/>
      <c r="CB21" s="9"/>
      <c r="CC21" s="95">
        <v>1</v>
      </c>
      <c r="CD21" s="9"/>
      <c r="CE21" s="9"/>
      <c r="CF21" s="9"/>
      <c r="CG21" s="9">
        <v>1</v>
      </c>
      <c r="CH21" s="9"/>
      <c r="CI21" s="9">
        <v>1</v>
      </c>
      <c r="CJ21" s="9"/>
      <c r="CK21" s="9"/>
      <c r="CL21" s="95">
        <v>1</v>
      </c>
      <c r="CM21" s="9"/>
      <c r="CN21" s="9"/>
      <c r="CO21" s="95">
        <v>1</v>
      </c>
      <c r="CP21" s="9"/>
      <c r="CQ21" s="9"/>
      <c r="CR21" s="9"/>
      <c r="CS21" s="9">
        <v>1</v>
      </c>
      <c r="CT21" s="9"/>
      <c r="CU21" s="95">
        <v>1</v>
      </c>
      <c r="CV21" s="9"/>
      <c r="CW21" s="9"/>
      <c r="CX21" s="95">
        <v>1</v>
      </c>
      <c r="CY21" s="9"/>
      <c r="CZ21" s="9"/>
      <c r="DA21" s="9"/>
      <c r="DB21" s="9">
        <v>1</v>
      </c>
      <c r="DC21" s="9"/>
      <c r="DD21" s="95">
        <v>1</v>
      </c>
      <c r="DE21" s="9"/>
      <c r="DF21" s="9"/>
      <c r="DG21" s="9"/>
      <c r="DH21" s="9">
        <v>1</v>
      </c>
      <c r="DI21" s="9"/>
      <c r="DJ21" s="9"/>
      <c r="DK21" s="9">
        <v>1</v>
      </c>
      <c r="DL21" s="9"/>
      <c r="DM21" s="9"/>
      <c r="DN21" s="9"/>
      <c r="DO21" s="9">
        <v>1</v>
      </c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30" x14ac:dyDescent="0.25">
      <c r="A22" s="65">
        <v>8</v>
      </c>
      <c r="B22" s="80" t="s">
        <v>1386</v>
      </c>
      <c r="C22" s="66">
        <v>1</v>
      </c>
      <c r="D22" s="3"/>
      <c r="E22" s="3"/>
      <c r="F22" s="96">
        <v>1</v>
      </c>
      <c r="G22" s="3"/>
      <c r="H22" s="3"/>
      <c r="I22" s="3"/>
      <c r="J22" s="3">
        <v>1</v>
      </c>
      <c r="K22" s="3"/>
      <c r="L22" s="69">
        <v>1</v>
      </c>
      <c r="M22" s="3"/>
      <c r="N22" s="3"/>
      <c r="O22" s="3"/>
      <c r="P22" s="3">
        <v>1</v>
      </c>
      <c r="Q22" s="3"/>
      <c r="R22" s="3">
        <v>1</v>
      </c>
      <c r="S22" s="3"/>
      <c r="T22" s="3"/>
      <c r="U22" s="3"/>
      <c r="V22" s="3">
        <v>1</v>
      </c>
      <c r="W22" s="3"/>
      <c r="X22" s="3">
        <v>1</v>
      </c>
      <c r="Y22" s="3"/>
      <c r="Z22" s="3"/>
      <c r="AA22" s="3"/>
      <c r="AB22" s="3"/>
      <c r="AC22" s="3">
        <v>1</v>
      </c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>
        <v>1</v>
      </c>
      <c r="AN22" s="3"/>
      <c r="AO22" s="3"/>
      <c r="AP22" s="3"/>
      <c r="AQ22" s="3">
        <v>1</v>
      </c>
      <c r="AR22" s="3"/>
      <c r="AS22" s="3"/>
      <c r="AT22" s="3"/>
      <c r="AU22" s="3">
        <v>1</v>
      </c>
      <c r="AV22" s="3">
        <v>1</v>
      </c>
      <c r="AW22" s="3"/>
      <c r="AX22" s="3"/>
      <c r="AY22" s="3"/>
      <c r="AZ22" s="3">
        <v>1</v>
      </c>
      <c r="BA22" s="3"/>
      <c r="BB22" s="3">
        <v>1</v>
      </c>
      <c r="BC22" s="3"/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>
        <v>1</v>
      </c>
      <c r="BR22" s="3"/>
      <c r="BS22" s="3"/>
      <c r="BT22" s="3"/>
      <c r="BU22" s="3"/>
      <c r="BV22" s="3">
        <v>1</v>
      </c>
      <c r="BW22" s="3"/>
      <c r="BX22" s="3">
        <v>1</v>
      </c>
      <c r="BY22" s="3"/>
      <c r="BZ22" s="96">
        <v>1</v>
      </c>
      <c r="CA22" s="3"/>
      <c r="CB22" s="3"/>
      <c r="CC22" s="96">
        <v>1</v>
      </c>
      <c r="CD22" s="3"/>
      <c r="CE22" s="3"/>
      <c r="CF22" s="3"/>
      <c r="CG22" s="3">
        <v>1</v>
      </c>
      <c r="CH22" s="3"/>
      <c r="CI22" s="3">
        <v>1</v>
      </c>
      <c r="CJ22" s="3"/>
      <c r="CK22" s="3"/>
      <c r="CL22" s="96">
        <v>1</v>
      </c>
      <c r="CM22" s="3"/>
      <c r="CN22" s="3"/>
      <c r="CO22" s="96">
        <v>1</v>
      </c>
      <c r="CP22" s="3"/>
      <c r="CQ22" s="3"/>
      <c r="CR22" s="3"/>
      <c r="CS22" s="3">
        <v>1</v>
      </c>
      <c r="CT22" s="3"/>
      <c r="CU22" s="96">
        <v>1</v>
      </c>
      <c r="CV22" s="3"/>
      <c r="CW22" s="3"/>
      <c r="CX22" s="96">
        <v>1</v>
      </c>
      <c r="CY22" s="3"/>
      <c r="CZ22" s="3"/>
      <c r="DA22" s="3"/>
      <c r="DB22" s="3">
        <v>1</v>
      </c>
      <c r="DC22" s="3"/>
      <c r="DD22" s="96">
        <v>1</v>
      </c>
      <c r="DE22" s="3"/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/>
      <c r="DO22" s="3">
        <v>1</v>
      </c>
    </row>
    <row r="23" spans="1:254" ht="30" x14ac:dyDescent="0.25">
      <c r="A23" s="65">
        <v>9</v>
      </c>
      <c r="B23" s="80" t="s">
        <v>1395</v>
      </c>
      <c r="C23" s="66">
        <v>1</v>
      </c>
      <c r="D23" s="3"/>
      <c r="E23" s="3"/>
      <c r="F23" s="96">
        <v>1</v>
      </c>
      <c r="G23" s="3"/>
      <c r="H23" s="3"/>
      <c r="I23" s="3"/>
      <c r="J23" s="3">
        <v>1</v>
      </c>
      <c r="K23" s="3"/>
      <c r="L23" s="69">
        <v>1</v>
      </c>
      <c r="M23" s="3"/>
      <c r="N23" s="3"/>
      <c r="O23" s="3"/>
      <c r="P23" s="3">
        <v>1</v>
      </c>
      <c r="Q23" s="3"/>
      <c r="R23" s="3">
        <v>1</v>
      </c>
      <c r="S23" s="3"/>
      <c r="T23" s="3"/>
      <c r="U23" s="3"/>
      <c r="V23" s="3">
        <v>1</v>
      </c>
      <c r="W23" s="3"/>
      <c r="X23" s="3">
        <v>1</v>
      </c>
      <c r="Y23" s="3"/>
      <c r="Z23" s="3"/>
      <c r="AA23" s="3"/>
      <c r="AB23" s="3"/>
      <c r="AC23" s="3">
        <v>1</v>
      </c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>
        <v>1</v>
      </c>
      <c r="AN23" s="3"/>
      <c r="AO23" s="3"/>
      <c r="AP23" s="3"/>
      <c r="AQ23" s="3">
        <v>1</v>
      </c>
      <c r="AR23" s="3"/>
      <c r="AS23" s="3"/>
      <c r="AT23" s="3"/>
      <c r="AU23" s="3">
        <v>1</v>
      </c>
      <c r="AV23" s="3">
        <v>1</v>
      </c>
      <c r="AW23" s="3"/>
      <c r="AX23" s="3"/>
      <c r="AY23" s="3"/>
      <c r="AZ23" s="3">
        <v>1</v>
      </c>
      <c r="BA23" s="3"/>
      <c r="BB23" s="3">
        <v>1</v>
      </c>
      <c r="BC23" s="3"/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/>
      <c r="BV23" s="3">
        <v>1</v>
      </c>
      <c r="BW23" s="3"/>
      <c r="BX23" s="3">
        <v>1</v>
      </c>
      <c r="BY23" s="3"/>
      <c r="BZ23" s="96">
        <v>1</v>
      </c>
      <c r="CA23" s="3"/>
      <c r="CB23" s="3"/>
      <c r="CC23" s="96">
        <v>1</v>
      </c>
      <c r="CD23" s="3"/>
      <c r="CE23" s="3"/>
      <c r="CF23" s="3"/>
      <c r="CG23" s="3">
        <v>1</v>
      </c>
      <c r="CH23" s="3"/>
      <c r="CI23" s="3">
        <v>1</v>
      </c>
      <c r="CJ23" s="3"/>
      <c r="CK23" s="3"/>
      <c r="CL23" s="96">
        <v>1</v>
      </c>
      <c r="CM23" s="3"/>
      <c r="CN23" s="3"/>
      <c r="CO23" s="96">
        <v>1</v>
      </c>
      <c r="CP23" s="3"/>
      <c r="CQ23" s="3"/>
      <c r="CR23" s="3"/>
      <c r="CS23" s="3">
        <v>1</v>
      </c>
      <c r="CT23" s="3"/>
      <c r="CU23" s="96">
        <v>1</v>
      </c>
      <c r="CV23" s="3"/>
      <c r="CW23" s="3"/>
      <c r="CX23" s="96">
        <v>1</v>
      </c>
      <c r="CY23" s="3"/>
      <c r="CZ23" s="3"/>
      <c r="DA23" s="3"/>
      <c r="DB23" s="3">
        <v>1</v>
      </c>
      <c r="DC23" s="3"/>
      <c r="DD23" s="96">
        <v>1</v>
      </c>
      <c r="DE23" s="3"/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/>
      <c r="DO23" s="3">
        <v>1</v>
      </c>
    </row>
    <row r="24" spans="1:254" x14ac:dyDescent="0.25">
      <c r="A24" s="65">
        <v>10</v>
      </c>
      <c r="B24" s="80" t="s">
        <v>1387</v>
      </c>
      <c r="C24" s="66"/>
      <c r="D24" s="3">
        <v>1</v>
      </c>
      <c r="E24" s="3"/>
      <c r="F24" s="96">
        <v>1</v>
      </c>
      <c r="G24" s="3"/>
      <c r="H24" s="3"/>
      <c r="I24" s="3"/>
      <c r="J24" s="3">
        <v>1</v>
      </c>
      <c r="K24" s="3"/>
      <c r="L24" s="69">
        <v>1</v>
      </c>
      <c r="M24" s="3"/>
      <c r="N24" s="3"/>
      <c r="O24" s="3"/>
      <c r="P24" s="3">
        <v>1</v>
      </c>
      <c r="Q24" s="3"/>
      <c r="R24" s="3">
        <v>1</v>
      </c>
      <c r="S24" s="3"/>
      <c r="T24" s="3"/>
      <c r="U24" s="3"/>
      <c r="V24" s="3">
        <v>1</v>
      </c>
      <c r="W24" s="3"/>
      <c r="X24" s="3">
        <v>1</v>
      </c>
      <c r="Y24" s="3"/>
      <c r="Z24" s="3"/>
      <c r="AA24" s="3"/>
      <c r="AB24" s="3"/>
      <c r="AC24" s="3">
        <v>1</v>
      </c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>
        <v>1</v>
      </c>
      <c r="AN24" s="3"/>
      <c r="AO24" s="3"/>
      <c r="AP24" s="3"/>
      <c r="AQ24" s="3">
        <v>1</v>
      </c>
      <c r="AR24" s="3"/>
      <c r="AS24" s="3"/>
      <c r="AT24" s="3">
        <v>1</v>
      </c>
      <c r="AU24" s="3"/>
      <c r="AV24" s="3">
        <v>1</v>
      </c>
      <c r="AW24" s="3"/>
      <c r="AX24" s="3"/>
      <c r="AY24" s="3"/>
      <c r="AZ24" s="3">
        <v>1</v>
      </c>
      <c r="BA24" s="3"/>
      <c r="BB24" s="3">
        <v>1</v>
      </c>
      <c r="BC24" s="3"/>
      <c r="BD24" s="3"/>
      <c r="BE24" s="3"/>
      <c r="BF24" s="3">
        <v>1</v>
      </c>
      <c r="BG24" s="3"/>
      <c r="BH24" s="3"/>
      <c r="BI24" s="3">
        <v>1</v>
      </c>
      <c r="BJ24" s="3"/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/>
      <c r="BV24" s="3">
        <v>1</v>
      </c>
      <c r="BW24" s="3"/>
      <c r="BX24" s="3">
        <v>1</v>
      </c>
      <c r="BY24" s="3"/>
      <c r="BZ24" s="96">
        <v>1</v>
      </c>
      <c r="CA24" s="3"/>
      <c r="CB24" s="3"/>
      <c r="CC24" s="96">
        <v>1</v>
      </c>
      <c r="CD24" s="3"/>
      <c r="CE24" s="3"/>
      <c r="CF24" s="3"/>
      <c r="CG24" s="3">
        <v>1</v>
      </c>
      <c r="CH24" s="3"/>
      <c r="CI24" s="3">
        <v>1</v>
      </c>
      <c r="CJ24" s="3"/>
      <c r="CK24" s="3"/>
      <c r="CL24" s="96">
        <v>1</v>
      </c>
      <c r="CM24" s="3"/>
      <c r="CN24" s="3"/>
      <c r="CO24" s="96">
        <v>1</v>
      </c>
      <c r="CP24" s="3"/>
      <c r="CQ24" s="3"/>
      <c r="CR24" s="3"/>
      <c r="CS24" s="3">
        <v>1</v>
      </c>
      <c r="CT24" s="3"/>
      <c r="CU24" s="96">
        <v>1</v>
      </c>
      <c r="CV24" s="3"/>
      <c r="CW24" s="3"/>
      <c r="CX24" s="96">
        <v>1</v>
      </c>
      <c r="CY24" s="3"/>
      <c r="CZ24" s="3"/>
      <c r="DA24" s="3"/>
      <c r="DB24" s="3">
        <v>1</v>
      </c>
      <c r="DC24" s="3"/>
      <c r="DD24" s="96">
        <v>1</v>
      </c>
      <c r="DE24" s="3"/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/>
      <c r="DO24" s="3">
        <v>1</v>
      </c>
    </row>
    <row r="25" spans="1:254" ht="15.75" x14ac:dyDescent="0.25">
      <c r="A25" s="65">
        <v>11</v>
      </c>
      <c r="B25" s="80" t="s">
        <v>1388</v>
      </c>
      <c r="C25" s="79">
        <v>1</v>
      </c>
      <c r="D25" s="5"/>
      <c r="E25" s="5"/>
      <c r="F25" s="5">
        <v>1</v>
      </c>
      <c r="G25" s="5"/>
      <c r="H25" s="5"/>
      <c r="I25" s="5"/>
      <c r="J25" s="5">
        <v>1</v>
      </c>
      <c r="K25" s="5"/>
      <c r="L25" s="5">
        <v>1</v>
      </c>
      <c r="M25" s="5"/>
      <c r="N25" s="5"/>
      <c r="O25" s="5"/>
      <c r="P25" s="5">
        <v>1</v>
      </c>
      <c r="Q25" s="5"/>
      <c r="R25" s="5">
        <v>1</v>
      </c>
      <c r="S25" s="5"/>
      <c r="T25" s="5"/>
      <c r="U25" s="5"/>
      <c r="V25" s="5">
        <v>1</v>
      </c>
      <c r="W25" s="5"/>
      <c r="X25" s="5">
        <v>1</v>
      </c>
      <c r="Y25" s="5"/>
      <c r="Z25" s="5"/>
      <c r="AA25" s="5"/>
      <c r="AB25" s="5"/>
      <c r="AC25" s="5">
        <v>1</v>
      </c>
      <c r="AD25" s="5"/>
      <c r="AE25" s="5">
        <v>1</v>
      </c>
      <c r="AF25" s="5"/>
      <c r="AG25" s="5"/>
      <c r="AH25" s="5">
        <v>1</v>
      </c>
      <c r="AI25" s="5"/>
      <c r="AJ25" s="5"/>
      <c r="AK25" s="5">
        <v>1</v>
      </c>
      <c r="AL25" s="5"/>
      <c r="AM25" s="5">
        <v>1</v>
      </c>
      <c r="AN25" s="5"/>
      <c r="AO25" s="5"/>
      <c r="AP25" s="5"/>
      <c r="AQ25" s="5">
        <v>1</v>
      </c>
      <c r="AR25" s="5"/>
      <c r="AS25" s="5"/>
      <c r="AT25" s="5">
        <v>1</v>
      </c>
      <c r="AU25" s="5"/>
      <c r="AV25" s="5">
        <v>1</v>
      </c>
      <c r="AW25" s="5"/>
      <c r="AX25" s="5"/>
      <c r="AY25" s="5"/>
      <c r="AZ25" s="5">
        <v>1</v>
      </c>
      <c r="BA25" s="5"/>
      <c r="BB25" s="5">
        <v>1</v>
      </c>
      <c r="BC25" s="5"/>
      <c r="BD25" s="5"/>
      <c r="BE25" s="5"/>
      <c r="BF25" s="5">
        <v>1</v>
      </c>
      <c r="BG25" s="5"/>
      <c r="BH25" s="5"/>
      <c r="BI25" s="5">
        <v>1</v>
      </c>
      <c r="BJ25" s="5"/>
      <c r="BK25" s="5"/>
      <c r="BL25" s="5">
        <v>1</v>
      </c>
      <c r="BM25" s="5"/>
      <c r="BN25" s="5"/>
      <c r="BO25" s="5">
        <v>1</v>
      </c>
      <c r="BP25" s="5"/>
      <c r="BQ25" s="5"/>
      <c r="BR25" s="5">
        <v>1</v>
      </c>
      <c r="BS25" s="5"/>
      <c r="BT25" s="5"/>
      <c r="BU25" s="5"/>
      <c r="BV25" s="5">
        <v>1</v>
      </c>
      <c r="BW25" s="5"/>
      <c r="BX25" s="5">
        <v>1</v>
      </c>
      <c r="BY25" s="5"/>
      <c r="BZ25" s="5">
        <v>1</v>
      </c>
      <c r="CA25" s="5"/>
      <c r="CB25" s="5"/>
      <c r="CC25" s="5">
        <v>1</v>
      </c>
      <c r="CD25" s="5"/>
      <c r="CE25" s="5"/>
      <c r="CF25" s="5"/>
      <c r="CG25" s="5">
        <v>1</v>
      </c>
      <c r="CH25" s="5"/>
      <c r="CI25" s="5">
        <v>1</v>
      </c>
      <c r="CJ25" s="5"/>
      <c r="CK25" s="5"/>
      <c r="CL25" s="5">
        <v>1</v>
      </c>
      <c r="CM25" s="5"/>
      <c r="CN25" s="5"/>
      <c r="CO25" s="5">
        <v>1</v>
      </c>
      <c r="CP25" s="5"/>
      <c r="CQ25" s="5"/>
      <c r="CR25" s="5"/>
      <c r="CS25" s="5">
        <v>1</v>
      </c>
      <c r="CT25" s="5"/>
      <c r="CU25" s="5">
        <v>1</v>
      </c>
      <c r="CV25" s="5"/>
      <c r="CW25" s="5"/>
      <c r="CX25" s="5">
        <v>1</v>
      </c>
      <c r="CY25" s="5"/>
      <c r="CZ25" s="5"/>
      <c r="DA25" s="5"/>
      <c r="DB25" s="5">
        <v>1</v>
      </c>
      <c r="DC25" s="5"/>
      <c r="DD25" s="5">
        <v>1</v>
      </c>
      <c r="DE25" s="5"/>
      <c r="DF25" s="5"/>
      <c r="DG25" s="5"/>
      <c r="DH25" s="5">
        <v>1</v>
      </c>
      <c r="DI25" s="5"/>
      <c r="DJ25" s="5"/>
      <c r="DK25" s="5">
        <v>1</v>
      </c>
      <c r="DL25" s="5"/>
      <c r="DM25" s="5"/>
      <c r="DN25" s="5"/>
      <c r="DO25" s="5">
        <v>1</v>
      </c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30" x14ac:dyDescent="0.25">
      <c r="A26" s="65">
        <v>12</v>
      </c>
      <c r="B26" s="80" t="s">
        <v>1389</v>
      </c>
      <c r="C26" s="68">
        <v>1</v>
      </c>
      <c r="D26" s="9"/>
      <c r="E26" s="9"/>
      <c r="F26" s="95">
        <v>1</v>
      </c>
      <c r="G26" s="9"/>
      <c r="H26" s="9"/>
      <c r="I26" s="9"/>
      <c r="J26" s="9">
        <v>1</v>
      </c>
      <c r="K26" s="9"/>
      <c r="L26" s="70">
        <v>1</v>
      </c>
      <c r="M26" s="9"/>
      <c r="N26" s="9"/>
      <c r="O26" s="9"/>
      <c r="P26" s="9">
        <v>1</v>
      </c>
      <c r="Q26" s="9"/>
      <c r="R26" s="9"/>
      <c r="S26" s="9">
        <v>1</v>
      </c>
      <c r="T26" s="9"/>
      <c r="U26" s="9"/>
      <c r="V26" s="9">
        <v>1</v>
      </c>
      <c r="W26" s="9"/>
      <c r="X26" s="9">
        <v>1</v>
      </c>
      <c r="Y26" s="9"/>
      <c r="Z26" s="9"/>
      <c r="AA26" s="9"/>
      <c r="AB26" s="9"/>
      <c r="AC26" s="9">
        <v>1</v>
      </c>
      <c r="AD26" s="9"/>
      <c r="AE26" s="9">
        <v>1</v>
      </c>
      <c r="AF26" s="9"/>
      <c r="AG26" s="9"/>
      <c r="AH26" s="9">
        <v>1</v>
      </c>
      <c r="AI26" s="9"/>
      <c r="AJ26" s="9"/>
      <c r="AK26" s="9">
        <v>1</v>
      </c>
      <c r="AL26" s="9"/>
      <c r="AM26" s="9">
        <v>1</v>
      </c>
      <c r="AN26" s="9"/>
      <c r="AO26" s="9"/>
      <c r="AP26" s="9"/>
      <c r="AQ26" s="9">
        <v>1</v>
      </c>
      <c r="AR26" s="9"/>
      <c r="AS26" s="9"/>
      <c r="AT26" s="9">
        <v>1</v>
      </c>
      <c r="AU26" s="9"/>
      <c r="AV26" s="9">
        <v>1</v>
      </c>
      <c r="AW26" s="9"/>
      <c r="AX26" s="9"/>
      <c r="AY26" s="9"/>
      <c r="AZ26" s="9">
        <v>1</v>
      </c>
      <c r="BA26" s="9"/>
      <c r="BB26" s="9">
        <v>1</v>
      </c>
      <c r="BC26" s="9"/>
      <c r="BD26" s="9"/>
      <c r="BE26" s="9"/>
      <c r="BF26" s="9">
        <v>1</v>
      </c>
      <c r="BG26" s="9"/>
      <c r="BH26" s="9"/>
      <c r="BI26" s="9">
        <v>1</v>
      </c>
      <c r="BJ26" s="9"/>
      <c r="BK26" s="9"/>
      <c r="BL26" s="9">
        <v>1</v>
      </c>
      <c r="BM26" s="9"/>
      <c r="BN26" s="9"/>
      <c r="BO26" s="9">
        <v>1</v>
      </c>
      <c r="BP26" s="9"/>
      <c r="BQ26" s="9"/>
      <c r="BR26" s="9">
        <v>1</v>
      </c>
      <c r="BS26" s="9"/>
      <c r="BT26" s="9"/>
      <c r="BU26" s="9">
        <v>1</v>
      </c>
      <c r="BV26" s="9"/>
      <c r="BW26" s="9"/>
      <c r="BX26" s="9">
        <v>1</v>
      </c>
      <c r="BY26" s="9"/>
      <c r="BZ26" s="95">
        <v>1</v>
      </c>
      <c r="CA26" s="9"/>
      <c r="CB26" s="9"/>
      <c r="CC26" s="95">
        <v>1</v>
      </c>
      <c r="CD26" s="9"/>
      <c r="CE26" s="9"/>
      <c r="CF26" s="9"/>
      <c r="CG26" s="9">
        <v>1</v>
      </c>
      <c r="CH26" s="9"/>
      <c r="CI26" s="9">
        <v>1</v>
      </c>
      <c r="CJ26" s="9"/>
      <c r="CK26" s="9"/>
      <c r="CL26" s="95">
        <v>1</v>
      </c>
      <c r="CM26" s="9"/>
      <c r="CN26" s="9"/>
      <c r="CO26" s="95">
        <v>1</v>
      </c>
      <c r="CP26" s="9"/>
      <c r="CQ26" s="9"/>
      <c r="CR26" s="9"/>
      <c r="CS26" s="9">
        <v>1</v>
      </c>
      <c r="CT26" s="9"/>
      <c r="CU26" s="95">
        <v>1</v>
      </c>
      <c r="CV26" s="9"/>
      <c r="CW26" s="9"/>
      <c r="CX26" s="95">
        <v>1</v>
      </c>
      <c r="CY26" s="9"/>
      <c r="CZ26" s="9"/>
      <c r="DA26" s="9"/>
      <c r="DB26" s="9">
        <v>1</v>
      </c>
      <c r="DC26" s="9"/>
      <c r="DD26" s="95">
        <v>1</v>
      </c>
      <c r="DE26" s="9"/>
      <c r="DF26" s="9"/>
      <c r="DG26" s="9"/>
      <c r="DH26" s="9">
        <v>1</v>
      </c>
      <c r="DI26" s="9"/>
      <c r="DJ26" s="9"/>
      <c r="DK26" s="9">
        <v>1</v>
      </c>
      <c r="DL26" s="9"/>
      <c r="DM26" s="9"/>
      <c r="DN26" s="9"/>
      <c r="DO26" s="9">
        <v>1</v>
      </c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30" x14ac:dyDescent="0.25">
      <c r="A27" s="65">
        <v>13</v>
      </c>
      <c r="B27" s="80" t="s">
        <v>1390</v>
      </c>
      <c r="C27" s="68">
        <v>1</v>
      </c>
      <c r="D27" s="9"/>
      <c r="E27" s="9"/>
      <c r="F27" s="95">
        <v>1</v>
      </c>
      <c r="G27" s="9"/>
      <c r="H27" s="9"/>
      <c r="I27" s="9"/>
      <c r="J27" s="9">
        <v>1</v>
      </c>
      <c r="K27" s="9"/>
      <c r="L27" s="70">
        <v>1</v>
      </c>
      <c r="M27" s="9"/>
      <c r="N27" s="9"/>
      <c r="O27" s="9"/>
      <c r="P27" s="9">
        <v>1</v>
      </c>
      <c r="Q27" s="9"/>
      <c r="R27" s="9">
        <v>1</v>
      </c>
      <c r="S27" s="9"/>
      <c r="T27" s="9"/>
      <c r="U27" s="9"/>
      <c r="V27" s="9">
        <v>1</v>
      </c>
      <c r="W27" s="9"/>
      <c r="X27" s="9">
        <v>1</v>
      </c>
      <c r="Y27" s="9"/>
      <c r="Z27" s="9"/>
      <c r="AA27" s="9"/>
      <c r="AB27" s="9"/>
      <c r="AC27" s="9">
        <v>1</v>
      </c>
      <c r="AD27" s="9"/>
      <c r="AE27" s="9">
        <v>1</v>
      </c>
      <c r="AF27" s="9"/>
      <c r="AG27" s="9"/>
      <c r="AH27" s="9">
        <v>1</v>
      </c>
      <c r="AI27" s="9"/>
      <c r="AJ27" s="9"/>
      <c r="AK27" s="9">
        <v>1</v>
      </c>
      <c r="AL27" s="9"/>
      <c r="AM27" s="9">
        <v>1</v>
      </c>
      <c r="AN27" s="9"/>
      <c r="AO27" s="9"/>
      <c r="AP27" s="9"/>
      <c r="AQ27" s="9">
        <v>1</v>
      </c>
      <c r="AR27" s="9"/>
      <c r="AS27" s="9"/>
      <c r="AT27" s="9"/>
      <c r="AU27" s="9">
        <v>1</v>
      </c>
      <c r="AV27" s="9">
        <v>1</v>
      </c>
      <c r="AW27" s="9"/>
      <c r="AX27" s="9"/>
      <c r="AY27" s="9"/>
      <c r="AZ27" s="9">
        <v>1</v>
      </c>
      <c r="BA27" s="9"/>
      <c r="BB27" s="9">
        <v>1</v>
      </c>
      <c r="BC27" s="9"/>
      <c r="BD27" s="9"/>
      <c r="BE27" s="9"/>
      <c r="BF27" s="9">
        <v>1</v>
      </c>
      <c r="BG27" s="9"/>
      <c r="BH27" s="9"/>
      <c r="BI27" s="9">
        <v>1</v>
      </c>
      <c r="BJ27" s="9"/>
      <c r="BK27" s="9"/>
      <c r="BL27" s="9">
        <v>1</v>
      </c>
      <c r="BM27" s="9"/>
      <c r="BN27" s="9"/>
      <c r="BO27" s="9">
        <v>1</v>
      </c>
      <c r="BP27" s="9"/>
      <c r="BQ27" s="9"/>
      <c r="BR27" s="9">
        <v>1</v>
      </c>
      <c r="BS27" s="9"/>
      <c r="BT27" s="9"/>
      <c r="BU27" s="9"/>
      <c r="BV27" s="9">
        <v>1</v>
      </c>
      <c r="BW27" s="9"/>
      <c r="BX27" s="9">
        <v>1</v>
      </c>
      <c r="BY27" s="9"/>
      <c r="BZ27" s="95">
        <v>1</v>
      </c>
      <c r="CA27" s="9"/>
      <c r="CB27" s="9"/>
      <c r="CC27" s="95">
        <v>1</v>
      </c>
      <c r="CD27" s="9"/>
      <c r="CE27" s="9"/>
      <c r="CF27" s="9"/>
      <c r="CG27" s="9">
        <v>1</v>
      </c>
      <c r="CH27" s="9"/>
      <c r="CI27" s="9">
        <v>1</v>
      </c>
      <c r="CJ27" s="9"/>
      <c r="CK27" s="9"/>
      <c r="CL27" s="95">
        <v>1</v>
      </c>
      <c r="CM27" s="9"/>
      <c r="CN27" s="9"/>
      <c r="CO27" s="95">
        <v>1</v>
      </c>
      <c r="CP27" s="9"/>
      <c r="CQ27" s="9"/>
      <c r="CR27" s="9"/>
      <c r="CS27" s="9">
        <v>1</v>
      </c>
      <c r="CT27" s="9"/>
      <c r="CU27" s="95">
        <v>1</v>
      </c>
      <c r="CV27" s="9"/>
      <c r="CW27" s="9"/>
      <c r="CX27" s="95">
        <v>1</v>
      </c>
      <c r="CY27" s="9"/>
      <c r="CZ27" s="9"/>
      <c r="DA27" s="9"/>
      <c r="DB27" s="9">
        <v>1</v>
      </c>
      <c r="DC27" s="9"/>
      <c r="DD27" s="95">
        <v>1</v>
      </c>
      <c r="DE27" s="9"/>
      <c r="DF27" s="9"/>
      <c r="DG27" s="9"/>
      <c r="DH27" s="9">
        <v>1</v>
      </c>
      <c r="DI27" s="9"/>
      <c r="DJ27" s="9"/>
      <c r="DK27" s="9">
        <v>1</v>
      </c>
      <c r="DL27" s="9"/>
      <c r="DM27" s="9"/>
      <c r="DN27" s="9"/>
      <c r="DO27" s="9">
        <v>1</v>
      </c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30" x14ac:dyDescent="0.25">
      <c r="A28" s="65">
        <v>14</v>
      </c>
      <c r="B28" s="80" t="s">
        <v>1391</v>
      </c>
      <c r="C28" s="68">
        <v>1</v>
      </c>
      <c r="D28" s="9"/>
      <c r="E28" s="9"/>
      <c r="F28" s="95">
        <v>1</v>
      </c>
      <c r="G28" s="9"/>
      <c r="H28" s="9"/>
      <c r="I28" s="9"/>
      <c r="J28" s="9">
        <v>1</v>
      </c>
      <c r="K28" s="9"/>
      <c r="L28" s="70">
        <v>1</v>
      </c>
      <c r="M28" s="9"/>
      <c r="N28" s="9"/>
      <c r="O28" s="9"/>
      <c r="P28" s="9">
        <v>1</v>
      </c>
      <c r="Q28" s="9"/>
      <c r="R28" s="9"/>
      <c r="S28" s="9">
        <v>1</v>
      </c>
      <c r="T28" s="9"/>
      <c r="U28" s="9"/>
      <c r="V28" s="9">
        <v>1</v>
      </c>
      <c r="W28" s="9"/>
      <c r="X28" s="9">
        <v>1</v>
      </c>
      <c r="Y28" s="9"/>
      <c r="Z28" s="9"/>
      <c r="AA28" s="9"/>
      <c r="AB28" s="9">
        <v>1</v>
      </c>
      <c r="AC28" s="9"/>
      <c r="AD28" s="9"/>
      <c r="AE28" s="9">
        <v>1</v>
      </c>
      <c r="AF28" s="9"/>
      <c r="AG28" s="9"/>
      <c r="AH28" s="9">
        <v>1</v>
      </c>
      <c r="AI28" s="9"/>
      <c r="AJ28" s="9"/>
      <c r="AK28" s="9">
        <v>1</v>
      </c>
      <c r="AL28" s="9"/>
      <c r="AM28" s="9">
        <v>1</v>
      </c>
      <c r="AN28" s="9"/>
      <c r="AO28" s="9"/>
      <c r="AP28" s="9"/>
      <c r="AQ28" s="9">
        <v>1</v>
      </c>
      <c r="AR28" s="9"/>
      <c r="AS28" s="9"/>
      <c r="AT28" s="9"/>
      <c r="AU28" s="9">
        <v>1</v>
      </c>
      <c r="AV28" s="9">
        <v>1</v>
      </c>
      <c r="AW28" s="9"/>
      <c r="AX28" s="9"/>
      <c r="AY28" s="9"/>
      <c r="AZ28" s="9">
        <v>1</v>
      </c>
      <c r="BA28" s="9"/>
      <c r="BB28" s="9">
        <v>1</v>
      </c>
      <c r="BC28" s="9"/>
      <c r="BD28" s="9"/>
      <c r="BE28" s="9"/>
      <c r="BF28" s="9">
        <v>1</v>
      </c>
      <c r="BG28" s="9"/>
      <c r="BH28" s="9"/>
      <c r="BI28" s="9">
        <v>1</v>
      </c>
      <c r="BJ28" s="9"/>
      <c r="BK28" s="9"/>
      <c r="BL28" s="9">
        <v>1</v>
      </c>
      <c r="BM28" s="9"/>
      <c r="BN28" s="9"/>
      <c r="BO28" s="9">
        <v>1</v>
      </c>
      <c r="BP28" s="9"/>
      <c r="BQ28" s="9"/>
      <c r="BR28" s="9">
        <v>1</v>
      </c>
      <c r="BS28" s="9"/>
      <c r="BT28" s="9"/>
      <c r="BU28" s="9"/>
      <c r="BV28" s="9">
        <v>1</v>
      </c>
      <c r="BW28" s="9"/>
      <c r="BX28" s="9">
        <v>1</v>
      </c>
      <c r="BY28" s="9"/>
      <c r="BZ28" s="95">
        <v>1</v>
      </c>
      <c r="CA28" s="9"/>
      <c r="CB28" s="9"/>
      <c r="CC28" s="95">
        <v>1</v>
      </c>
      <c r="CD28" s="9"/>
      <c r="CE28" s="9"/>
      <c r="CF28" s="9"/>
      <c r="CG28" s="9">
        <v>1</v>
      </c>
      <c r="CH28" s="9"/>
      <c r="CI28" s="9">
        <v>1</v>
      </c>
      <c r="CJ28" s="9"/>
      <c r="CK28" s="9"/>
      <c r="CL28" s="95">
        <v>1</v>
      </c>
      <c r="CM28" s="9"/>
      <c r="CN28" s="9"/>
      <c r="CO28" s="95">
        <v>1</v>
      </c>
      <c r="CP28" s="9"/>
      <c r="CQ28" s="9"/>
      <c r="CR28" s="9"/>
      <c r="CS28" s="9">
        <v>1</v>
      </c>
      <c r="CT28" s="9"/>
      <c r="CU28" s="95">
        <v>1</v>
      </c>
      <c r="CV28" s="9"/>
      <c r="CW28" s="9"/>
      <c r="CX28" s="95">
        <v>1</v>
      </c>
      <c r="CY28" s="9"/>
      <c r="CZ28" s="9"/>
      <c r="DA28" s="9"/>
      <c r="DB28" s="9">
        <v>1</v>
      </c>
      <c r="DC28" s="9"/>
      <c r="DD28" s="95">
        <v>1</v>
      </c>
      <c r="DE28" s="9"/>
      <c r="DF28" s="9"/>
      <c r="DG28" s="9"/>
      <c r="DH28" s="9">
        <v>1</v>
      </c>
      <c r="DI28" s="9"/>
      <c r="DJ28" s="9"/>
      <c r="DK28" s="9">
        <v>1</v>
      </c>
      <c r="DL28" s="9"/>
      <c r="DM28" s="9"/>
      <c r="DN28" s="9"/>
      <c r="DO28" s="9">
        <v>1</v>
      </c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65">
        <v>15</v>
      </c>
      <c r="B29" s="80" t="s">
        <v>1809</v>
      </c>
      <c r="C29" s="68">
        <v>1</v>
      </c>
      <c r="D29" s="9"/>
      <c r="E29" s="9"/>
      <c r="F29" s="95">
        <v>1</v>
      </c>
      <c r="G29" s="9"/>
      <c r="H29" s="9"/>
      <c r="I29" s="9"/>
      <c r="J29" s="9">
        <v>1</v>
      </c>
      <c r="K29" s="9"/>
      <c r="L29" s="70">
        <v>1</v>
      </c>
      <c r="M29" s="9"/>
      <c r="N29" s="9"/>
      <c r="O29" s="9"/>
      <c r="P29" s="9">
        <v>1</v>
      </c>
      <c r="Q29" s="9"/>
      <c r="R29" s="9">
        <v>1</v>
      </c>
      <c r="S29" s="9"/>
      <c r="T29" s="9"/>
      <c r="U29" s="9"/>
      <c r="V29" s="9">
        <v>1</v>
      </c>
      <c r="W29" s="9"/>
      <c r="X29" s="9">
        <v>1</v>
      </c>
      <c r="Y29" s="9"/>
      <c r="Z29" s="9"/>
      <c r="AA29" s="9"/>
      <c r="AB29" s="9"/>
      <c r="AC29" s="9">
        <v>1</v>
      </c>
      <c r="AD29" s="9"/>
      <c r="AE29" s="9">
        <v>1</v>
      </c>
      <c r="AF29" s="9"/>
      <c r="AG29" s="9"/>
      <c r="AH29" s="9">
        <v>1</v>
      </c>
      <c r="AI29" s="9"/>
      <c r="AJ29" s="9"/>
      <c r="AK29" s="9">
        <v>1</v>
      </c>
      <c r="AL29" s="9"/>
      <c r="AM29" s="9">
        <v>1</v>
      </c>
      <c r="AN29" s="9"/>
      <c r="AO29" s="9"/>
      <c r="AP29" s="9"/>
      <c r="AQ29" s="9">
        <v>1</v>
      </c>
      <c r="AR29" s="9"/>
      <c r="AS29" s="9"/>
      <c r="AT29" s="9"/>
      <c r="AU29" s="9">
        <v>1</v>
      </c>
      <c r="AV29" s="9">
        <v>1</v>
      </c>
      <c r="AW29" s="9"/>
      <c r="AX29" s="9"/>
      <c r="AY29" s="9"/>
      <c r="AZ29" s="9">
        <v>1</v>
      </c>
      <c r="BA29" s="9"/>
      <c r="BB29" s="9">
        <v>1</v>
      </c>
      <c r="BC29" s="9"/>
      <c r="BD29" s="9"/>
      <c r="BE29" s="9"/>
      <c r="BF29" s="9">
        <v>1</v>
      </c>
      <c r="BG29" s="9"/>
      <c r="BH29" s="9"/>
      <c r="BI29" s="9">
        <v>1</v>
      </c>
      <c r="BJ29" s="9"/>
      <c r="BK29" s="9"/>
      <c r="BL29" s="9">
        <v>1</v>
      </c>
      <c r="BM29" s="9"/>
      <c r="BN29" s="9"/>
      <c r="BO29" s="9">
        <v>1</v>
      </c>
      <c r="BP29" s="9"/>
      <c r="BQ29" s="9"/>
      <c r="BR29" s="9">
        <v>1</v>
      </c>
      <c r="BS29" s="9"/>
      <c r="BT29" s="9"/>
      <c r="BU29" s="9"/>
      <c r="BV29" s="9">
        <v>1</v>
      </c>
      <c r="BW29" s="9"/>
      <c r="BX29" s="9">
        <v>1</v>
      </c>
      <c r="BY29" s="9"/>
      <c r="BZ29" s="95">
        <v>1</v>
      </c>
      <c r="CA29" s="9"/>
      <c r="CB29" s="9"/>
      <c r="CC29" s="95">
        <v>1</v>
      </c>
      <c r="CD29" s="9"/>
      <c r="CE29" s="9"/>
      <c r="CF29" s="9"/>
      <c r="CG29" s="9">
        <v>1</v>
      </c>
      <c r="CH29" s="9"/>
      <c r="CI29" s="9">
        <v>1</v>
      </c>
      <c r="CJ29" s="9"/>
      <c r="CK29" s="9"/>
      <c r="CL29" s="95">
        <v>1</v>
      </c>
      <c r="CM29" s="9"/>
      <c r="CN29" s="9"/>
      <c r="CO29" s="95">
        <v>1</v>
      </c>
      <c r="CP29" s="9"/>
      <c r="CQ29" s="9"/>
      <c r="CR29" s="9"/>
      <c r="CS29" s="9">
        <v>1</v>
      </c>
      <c r="CT29" s="9"/>
      <c r="CU29" s="95">
        <v>1</v>
      </c>
      <c r="CV29" s="9"/>
      <c r="CW29" s="9"/>
      <c r="CX29" s="95">
        <v>1</v>
      </c>
      <c r="CY29" s="9"/>
      <c r="CZ29" s="9"/>
      <c r="DA29" s="9"/>
      <c r="DB29" s="9">
        <v>1</v>
      </c>
      <c r="DC29" s="9"/>
      <c r="DD29" s="95">
        <v>1</v>
      </c>
      <c r="DE29" s="9"/>
      <c r="DF29" s="9"/>
      <c r="DG29" s="9"/>
      <c r="DH29" s="9">
        <v>1</v>
      </c>
      <c r="DI29" s="9"/>
      <c r="DJ29" s="9"/>
      <c r="DK29" s="9">
        <v>1</v>
      </c>
      <c r="DL29" s="9"/>
      <c r="DM29" s="9"/>
      <c r="DN29" s="9"/>
      <c r="DO29" s="9">
        <v>1</v>
      </c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65">
        <v>16</v>
      </c>
      <c r="B30" s="80" t="s">
        <v>1810</v>
      </c>
      <c r="C30" s="68"/>
      <c r="D30" s="9">
        <v>1</v>
      </c>
      <c r="E30" s="9"/>
      <c r="F30" s="95">
        <v>1</v>
      </c>
      <c r="G30" s="9"/>
      <c r="H30" s="9"/>
      <c r="I30" s="9"/>
      <c r="J30" s="9">
        <v>1</v>
      </c>
      <c r="K30" s="9"/>
      <c r="L30" s="70">
        <v>1</v>
      </c>
      <c r="M30" s="9"/>
      <c r="N30" s="9"/>
      <c r="O30" s="9"/>
      <c r="P30" s="9">
        <v>1</v>
      </c>
      <c r="Q30" s="9"/>
      <c r="R30" s="9">
        <v>1</v>
      </c>
      <c r="S30" s="9"/>
      <c r="T30" s="9"/>
      <c r="U30" s="9"/>
      <c r="V30" s="9">
        <v>1</v>
      </c>
      <c r="W30" s="9"/>
      <c r="X30" s="9">
        <v>1</v>
      </c>
      <c r="Y30" s="9"/>
      <c r="Z30" s="9"/>
      <c r="AA30" s="9"/>
      <c r="AB30" s="9"/>
      <c r="AC30" s="9">
        <v>1</v>
      </c>
      <c r="AD30" s="9"/>
      <c r="AE30" s="9">
        <v>1</v>
      </c>
      <c r="AF30" s="9"/>
      <c r="AG30" s="9"/>
      <c r="AH30" s="9">
        <v>1</v>
      </c>
      <c r="AI30" s="9"/>
      <c r="AJ30" s="9"/>
      <c r="AK30" s="9">
        <v>1</v>
      </c>
      <c r="AL30" s="9"/>
      <c r="AM30" s="9">
        <v>1</v>
      </c>
      <c r="AN30" s="9"/>
      <c r="AO30" s="9"/>
      <c r="AP30" s="9"/>
      <c r="AQ30" s="9">
        <v>1</v>
      </c>
      <c r="AR30" s="9"/>
      <c r="AS30" s="9"/>
      <c r="AT30" s="9"/>
      <c r="AU30" s="9">
        <v>1</v>
      </c>
      <c r="AV30" s="9">
        <v>1</v>
      </c>
      <c r="AW30" s="9"/>
      <c r="AX30" s="9"/>
      <c r="AY30" s="9"/>
      <c r="AZ30" s="9">
        <v>1</v>
      </c>
      <c r="BA30" s="9"/>
      <c r="BB30" s="9">
        <v>1</v>
      </c>
      <c r="BC30" s="9"/>
      <c r="BD30" s="9"/>
      <c r="BE30" s="9"/>
      <c r="BF30" s="9">
        <v>1</v>
      </c>
      <c r="BG30" s="9"/>
      <c r="BH30" s="9"/>
      <c r="BI30" s="9">
        <v>1</v>
      </c>
      <c r="BJ30" s="9"/>
      <c r="BK30" s="9"/>
      <c r="BL30" s="9">
        <v>1</v>
      </c>
      <c r="BM30" s="9"/>
      <c r="BN30" s="9"/>
      <c r="BO30" s="9">
        <v>1</v>
      </c>
      <c r="BP30" s="9"/>
      <c r="BQ30" s="9">
        <v>1</v>
      </c>
      <c r="BR30" s="9"/>
      <c r="BS30" s="9"/>
      <c r="BT30" s="9"/>
      <c r="BU30" s="9"/>
      <c r="BV30" s="9">
        <v>1</v>
      </c>
      <c r="BW30" s="9"/>
      <c r="BX30" s="9">
        <v>1</v>
      </c>
      <c r="BY30" s="9"/>
      <c r="BZ30" s="95">
        <v>1</v>
      </c>
      <c r="CA30" s="9"/>
      <c r="CB30" s="9"/>
      <c r="CC30" s="95">
        <v>1</v>
      </c>
      <c r="CD30" s="9"/>
      <c r="CE30" s="9"/>
      <c r="CF30" s="9"/>
      <c r="CG30" s="9">
        <v>1</v>
      </c>
      <c r="CH30" s="9"/>
      <c r="CI30" s="9">
        <v>1</v>
      </c>
      <c r="CJ30" s="9"/>
      <c r="CK30" s="9"/>
      <c r="CL30" s="95">
        <v>1</v>
      </c>
      <c r="CM30" s="9"/>
      <c r="CN30" s="9"/>
      <c r="CO30" s="95">
        <v>1</v>
      </c>
      <c r="CP30" s="9"/>
      <c r="CQ30" s="9"/>
      <c r="CR30" s="9"/>
      <c r="CS30" s="9">
        <v>1</v>
      </c>
      <c r="CT30" s="9"/>
      <c r="CU30" s="95">
        <v>1</v>
      </c>
      <c r="CV30" s="9"/>
      <c r="CW30" s="9"/>
      <c r="CX30" s="95">
        <v>1</v>
      </c>
      <c r="CY30" s="9"/>
      <c r="CZ30" s="9"/>
      <c r="DA30" s="9"/>
      <c r="DB30" s="9">
        <v>1</v>
      </c>
      <c r="DC30" s="9"/>
      <c r="DD30" s="95">
        <v>1</v>
      </c>
      <c r="DE30" s="9"/>
      <c r="DF30" s="9"/>
      <c r="DG30" s="9"/>
      <c r="DH30" s="9">
        <v>1</v>
      </c>
      <c r="DI30" s="9"/>
      <c r="DJ30" s="9"/>
      <c r="DK30" s="9">
        <v>1</v>
      </c>
      <c r="DL30" s="9"/>
      <c r="DM30" s="9"/>
      <c r="DN30" s="9"/>
      <c r="DO30" s="9">
        <v>1</v>
      </c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65">
        <v>17</v>
      </c>
      <c r="B31" s="80" t="s">
        <v>1392</v>
      </c>
      <c r="C31" s="68">
        <v>1</v>
      </c>
      <c r="D31" s="63"/>
      <c r="E31" s="63"/>
      <c r="F31" s="95">
        <v>1</v>
      </c>
      <c r="G31" s="63"/>
      <c r="H31" s="63"/>
      <c r="I31" s="63"/>
      <c r="J31" s="63">
        <v>1</v>
      </c>
      <c r="K31" s="63"/>
      <c r="L31" s="70">
        <v>1</v>
      </c>
      <c r="M31" s="63"/>
      <c r="N31" s="63"/>
      <c r="O31" s="63"/>
      <c r="P31" s="63">
        <v>1</v>
      </c>
      <c r="Q31" s="63"/>
      <c r="R31" s="63">
        <v>1</v>
      </c>
      <c r="S31" s="63"/>
      <c r="T31" s="63"/>
      <c r="U31" s="63"/>
      <c r="V31" s="63">
        <v>1</v>
      </c>
      <c r="W31" s="63"/>
      <c r="X31" s="63">
        <v>1</v>
      </c>
      <c r="Y31" s="63"/>
      <c r="Z31" s="63"/>
      <c r="AA31" s="63"/>
      <c r="AB31" s="63"/>
      <c r="AC31" s="63">
        <v>1</v>
      </c>
      <c r="AD31" s="63"/>
      <c r="AE31" s="63">
        <v>1</v>
      </c>
      <c r="AF31" s="63"/>
      <c r="AG31" s="63"/>
      <c r="AH31" s="63">
        <v>1</v>
      </c>
      <c r="AI31" s="63"/>
      <c r="AJ31" s="63"/>
      <c r="AK31" s="63">
        <v>1</v>
      </c>
      <c r="AL31" s="63"/>
      <c r="AM31" s="63">
        <v>1</v>
      </c>
      <c r="AN31" s="63"/>
      <c r="AO31" s="63"/>
      <c r="AP31" s="63"/>
      <c r="AQ31" s="63">
        <v>1</v>
      </c>
      <c r="AR31" s="63"/>
      <c r="AS31" s="63"/>
      <c r="AT31" s="63"/>
      <c r="AU31" s="63">
        <v>1</v>
      </c>
      <c r="AV31" s="63">
        <v>1</v>
      </c>
      <c r="AW31" s="63"/>
      <c r="AX31" s="63"/>
      <c r="AY31" s="63"/>
      <c r="AZ31" s="63">
        <v>1</v>
      </c>
      <c r="BA31" s="63"/>
      <c r="BB31" s="63">
        <v>1</v>
      </c>
      <c r="BC31" s="63"/>
      <c r="BD31" s="63"/>
      <c r="BE31" s="63"/>
      <c r="BF31" s="63">
        <v>1</v>
      </c>
      <c r="BG31" s="63"/>
      <c r="BH31" s="63"/>
      <c r="BI31" s="63">
        <v>1</v>
      </c>
      <c r="BJ31" s="63"/>
      <c r="BK31" s="63"/>
      <c r="BL31" s="63">
        <v>1</v>
      </c>
      <c r="BM31" s="63"/>
      <c r="BN31" s="63"/>
      <c r="BO31" s="63">
        <v>1</v>
      </c>
      <c r="BP31" s="63"/>
      <c r="BQ31" s="63"/>
      <c r="BR31" s="63">
        <v>1</v>
      </c>
      <c r="BS31" s="63"/>
      <c r="BT31" s="63"/>
      <c r="BU31" s="63"/>
      <c r="BV31" s="63">
        <v>1</v>
      </c>
      <c r="BW31" s="63"/>
      <c r="BX31" s="63">
        <v>1</v>
      </c>
      <c r="BY31" s="63"/>
      <c r="BZ31" s="95">
        <v>1</v>
      </c>
      <c r="CA31" s="63"/>
      <c r="CB31" s="63"/>
      <c r="CC31" s="95">
        <v>1</v>
      </c>
      <c r="CD31" s="63"/>
      <c r="CE31" s="63"/>
      <c r="CF31" s="63"/>
      <c r="CG31" s="63">
        <v>1</v>
      </c>
      <c r="CH31" s="63"/>
      <c r="CI31" s="63">
        <v>1</v>
      </c>
      <c r="CJ31" s="63"/>
      <c r="CK31" s="63"/>
      <c r="CL31" s="95">
        <v>1</v>
      </c>
      <c r="CM31" s="63"/>
      <c r="CN31" s="63"/>
      <c r="CO31" s="95">
        <v>1</v>
      </c>
      <c r="CP31" s="63"/>
      <c r="CQ31" s="63"/>
      <c r="CR31" s="63"/>
      <c r="CS31" s="63">
        <v>1</v>
      </c>
      <c r="CT31" s="63"/>
      <c r="CU31" s="95">
        <v>1</v>
      </c>
      <c r="CV31" s="63"/>
      <c r="CW31" s="63"/>
      <c r="CX31" s="95">
        <v>1</v>
      </c>
      <c r="CY31" s="63"/>
      <c r="CZ31" s="63"/>
      <c r="DA31" s="63"/>
      <c r="DB31" s="63">
        <v>1</v>
      </c>
      <c r="DC31" s="63"/>
      <c r="DD31" s="95">
        <v>1</v>
      </c>
      <c r="DE31" s="63"/>
      <c r="DF31" s="63"/>
      <c r="DG31" s="63"/>
      <c r="DH31" s="63">
        <v>1</v>
      </c>
      <c r="DI31" s="63"/>
      <c r="DJ31" s="63"/>
      <c r="DK31" s="63">
        <v>1</v>
      </c>
      <c r="DL31" s="63"/>
      <c r="DM31" s="63"/>
      <c r="DN31" s="63"/>
      <c r="DO31" s="63">
        <v>1</v>
      </c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30" x14ac:dyDescent="0.25">
      <c r="A32" s="65">
        <v>18</v>
      </c>
      <c r="B32" s="80" t="s">
        <v>1393</v>
      </c>
      <c r="C32" s="68"/>
      <c r="D32" s="63">
        <v>1</v>
      </c>
      <c r="E32" s="63"/>
      <c r="F32" s="95">
        <v>1</v>
      </c>
      <c r="G32" s="63"/>
      <c r="H32" s="63"/>
      <c r="I32" s="63"/>
      <c r="J32" s="63">
        <v>1</v>
      </c>
      <c r="K32" s="63"/>
      <c r="L32" s="70">
        <v>1</v>
      </c>
      <c r="M32" s="63"/>
      <c r="N32" s="63"/>
      <c r="O32" s="63"/>
      <c r="P32" s="63">
        <v>1</v>
      </c>
      <c r="Q32" s="63"/>
      <c r="R32" s="63">
        <v>1</v>
      </c>
      <c r="S32" s="63"/>
      <c r="T32" s="63"/>
      <c r="U32" s="63"/>
      <c r="V32" s="63">
        <v>1</v>
      </c>
      <c r="W32" s="63"/>
      <c r="X32" s="63">
        <v>1</v>
      </c>
      <c r="Y32" s="63"/>
      <c r="Z32" s="63"/>
      <c r="AA32" s="63"/>
      <c r="AB32" s="63"/>
      <c r="AC32" s="63">
        <v>1</v>
      </c>
      <c r="AD32" s="63"/>
      <c r="AE32" s="63">
        <v>1</v>
      </c>
      <c r="AF32" s="63"/>
      <c r="AG32" s="63"/>
      <c r="AH32" s="63">
        <v>1</v>
      </c>
      <c r="AI32" s="63"/>
      <c r="AJ32" s="63"/>
      <c r="AK32" s="63">
        <v>1</v>
      </c>
      <c r="AL32" s="63"/>
      <c r="AM32" s="63">
        <v>1</v>
      </c>
      <c r="AN32" s="63"/>
      <c r="AO32" s="63"/>
      <c r="AP32" s="63"/>
      <c r="AQ32" s="63">
        <v>1</v>
      </c>
      <c r="AR32" s="63"/>
      <c r="AS32" s="63"/>
      <c r="AT32" s="63"/>
      <c r="AU32" s="63">
        <v>1</v>
      </c>
      <c r="AV32" s="63">
        <v>1</v>
      </c>
      <c r="AW32" s="63"/>
      <c r="AX32" s="63"/>
      <c r="AY32" s="63"/>
      <c r="AZ32" s="63">
        <v>1</v>
      </c>
      <c r="BA32" s="63"/>
      <c r="BB32" s="63">
        <v>1</v>
      </c>
      <c r="BC32" s="63"/>
      <c r="BD32" s="63"/>
      <c r="BE32" s="63"/>
      <c r="BF32" s="63">
        <v>1</v>
      </c>
      <c r="BG32" s="63"/>
      <c r="BH32" s="63"/>
      <c r="BI32" s="63">
        <v>1</v>
      </c>
      <c r="BJ32" s="63"/>
      <c r="BK32" s="63"/>
      <c r="BL32" s="63">
        <v>1</v>
      </c>
      <c r="BM32" s="63"/>
      <c r="BN32" s="63"/>
      <c r="BO32" s="63">
        <v>1</v>
      </c>
      <c r="BP32" s="63"/>
      <c r="BQ32" s="63">
        <v>1</v>
      </c>
      <c r="BR32" s="63"/>
      <c r="BS32" s="63"/>
      <c r="BT32" s="63"/>
      <c r="BU32" s="63"/>
      <c r="BV32" s="63">
        <v>1</v>
      </c>
      <c r="BW32" s="63"/>
      <c r="BX32" s="63">
        <v>1</v>
      </c>
      <c r="BY32" s="63"/>
      <c r="BZ32" s="95">
        <v>1</v>
      </c>
      <c r="CA32" s="63"/>
      <c r="CB32" s="63"/>
      <c r="CC32" s="95">
        <v>1</v>
      </c>
      <c r="CD32" s="63"/>
      <c r="CE32" s="63"/>
      <c r="CF32" s="63"/>
      <c r="CG32" s="63">
        <v>1</v>
      </c>
      <c r="CH32" s="63"/>
      <c r="CI32" s="63">
        <v>1</v>
      </c>
      <c r="CJ32" s="63"/>
      <c r="CK32" s="63"/>
      <c r="CL32" s="95">
        <v>1</v>
      </c>
      <c r="CM32" s="63"/>
      <c r="CN32" s="63"/>
      <c r="CO32" s="95">
        <v>1</v>
      </c>
      <c r="CP32" s="63"/>
      <c r="CQ32" s="63"/>
      <c r="CR32" s="63"/>
      <c r="CS32" s="63">
        <v>1</v>
      </c>
      <c r="CT32" s="63"/>
      <c r="CU32" s="95">
        <v>1</v>
      </c>
      <c r="CV32" s="63"/>
      <c r="CW32" s="63"/>
      <c r="CX32" s="95">
        <v>1</v>
      </c>
      <c r="CY32" s="63"/>
      <c r="CZ32" s="63"/>
      <c r="DA32" s="63"/>
      <c r="DB32" s="63">
        <v>1</v>
      </c>
      <c r="DC32" s="63"/>
      <c r="DD32" s="95">
        <v>1</v>
      </c>
      <c r="DE32" s="63"/>
      <c r="DF32" s="63"/>
      <c r="DG32" s="63"/>
      <c r="DH32" s="63">
        <v>1</v>
      </c>
      <c r="DI32" s="63"/>
      <c r="DJ32" s="63"/>
      <c r="DK32" s="63">
        <v>1</v>
      </c>
      <c r="DL32" s="63"/>
      <c r="DM32" s="63"/>
      <c r="DN32" s="63"/>
      <c r="DO32" s="63">
        <v>1</v>
      </c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65">
        <v>19</v>
      </c>
      <c r="B33" s="80" t="s">
        <v>1394</v>
      </c>
      <c r="C33" s="68"/>
      <c r="D33" s="9">
        <v>1</v>
      </c>
      <c r="E33" s="9"/>
      <c r="F33" s="95">
        <v>1</v>
      </c>
      <c r="G33" s="9"/>
      <c r="H33" s="9"/>
      <c r="I33" s="9"/>
      <c r="J33" s="9">
        <v>1</v>
      </c>
      <c r="K33" s="9"/>
      <c r="L33" s="70">
        <v>1</v>
      </c>
      <c r="M33" s="9"/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>
        <v>1</v>
      </c>
      <c r="Y33" s="9"/>
      <c r="Z33" s="9"/>
      <c r="AA33" s="9"/>
      <c r="AB33" s="9"/>
      <c r="AC33" s="9">
        <v>1</v>
      </c>
      <c r="AD33" s="9"/>
      <c r="AE33" s="9">
        <v>1</v>
      </c>
      <c r="AF33" s="9"/>
      <c r="AG33" s="9"/>
      <c r="AH33" s="9">
        <v>1</v>
      </c>
      <c r="AI33" s="9"/>
      <c r="AJ33" s="9"/>
      <c r="AK33" s="9">
        <v>1</v>
      </c>
      <c r="AL33" s="9"/>
      <c r="AM33" s="9">
        <v>1</v>
      </c>
      <c r="AN33" s="9"/>
      <c r="AO33" s="9"/>
      <c r="AP33" s="9"/>
      <c r="AQ33" s="9">
        <v>1</v>
      </c>
      <c r="AR33" s="9"/>
      <c r="AS33" s="9"/>
      <c r="AT33" s="9">
        <v>1</v>
      </c>
      <c r="AU33" s="9"/>
      <c r="AV33" s="9">
        <v>1</v>
      </c>
      <c r="AW33" s="9"/>
      <c r="AX33" s="9"/>
      <c r="AY33" s="9"/>
      <c r="AZ33" s="9">
        <v>1</v>
      </c>
      <c r="BA33" s="9"/>
      <c r="BB33" s="9">
        <v>1</v>
      </c>
      <c r="BC33" s="9"/>
      <c r="BD33" s="9"/>
      <c r="BE33" s="9"/>
      <c r="BF33" s="9">
        <v>1</v>
      </c>
      <c r="BG33" s="9"/>
      <c r="BH33" s="9"/>
      <c r="BI33" s="9">
        <v>1</v>
      </c>
      <c r="BJ33" s="9"/>
      <c r="BK33" s="9"/>
      <c r="BL33" s="9">
        <v>1</v>
      </c>
      <c r="BM33" s="9"/>
      <c r="BN33" s="9"/>
      <c r="BO33" s="9">
        <v>1</v>
      </c>
      <c r="BP33" s="9"/>
      <c r="BQ33" s="9"/>
      <c r="BR33" s="9">
        <v>1</v>
      </c>
      <c r="BS33" s="9"/>
      <c r="BT33" s="9"/>
      <c r="BU33" s="9"/>
      <c r="BV33" s="9">
        <v>1</v>
      </c>
      <c r="BW33" s="9"/>
      <c r="BX33" s="9">
        <v>1</v>
      </c>
      <c r="BY33" s="9"/>
      <c r="BZ33" s="95">
        <v>1</v>
      </c>
      <c r="CA33" s="9"/>
      <c r="CB33" s="9"/>
      <c r="CC33" s="95">
        <v>1</v>
      </c>
      <c r="CD33" s="9"/>
      <c r="CE33" s="9"/>
      <c r="CF33" s="9"/>
      <c r="CG33" s="9">
        <v>1</v>
      </c>
      <c r="CH33" s="9"/>
      <c r="CI33" s="9">
        <v>1</v>
      </c>
      <c r="CJ33" s="9"/>
      <c r="CK33" s="9"/>
      <c r="CL33" s="95">
        <v>1</v>
      </c>
      <c r="CM33" s="9"/>
      <c r="CN33" s="9"/>
      <c r="CO33" s="95">
        <v>1</v>
      </c>
      <c r="CP33" s="9"/>
      <c r="CQ33" s="9"/>
      <c r="CR33" s="9"/>
      <c r="CS33" s="9">
        <v>1</v>
      </c>
      <c r="CT33" s="9"/>
      <c r="CU33" s="95">
        <v>1</v>
      </c>
      <c r="CV33" s="9"/>
      <c r="CW33" s="9"/>
      <c r="CX33" s="95">
        <v>1</v>
      </c>
      <c r="CY33" s="9"/>
      <c r="CZ33" s="9"/>
      <c r="DA33" s="9"/>
      <c r="DB33" s="9">
        <v>1</v>
      </c>
      <c r="DC33" s="9"/>
      <c r="DD33" s="95">
        <v>1</v>
      </c>
      <c r="DE33" s="9"/>
      <c r="DF33" s="9"/>
      <c r="DG33" s="9"/>
      <c r="DH33" s="9">
        <v>1</v>
      </c>
      <c r="DI33" s="9"/>
      <c r="DJ33" s="9"/>
      <c r="DK33" s="9">
        <v>1</v>
      </c>
      <c r="DL33" s="9"/>
      <c r="DM33" s="9"/>
      <c r="DN33" s="9"/>
      <c r="DO33" s="9">
        <v>1</v>
      </c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65">
        <v>20</v>
      </c>
      <c r="B34" s="80" t="s">
        <v>1811</v>
      </c>
      <c r="C34" s="79"/>
      <c r="D34" s="5">
        <v>1</v>
      </c>
      <c r="E34" s="5"/>
      <c r="F34" s="5">
        <v>1</v>
      </c>
      <c r="G34" s="5"/>
      <c r="H34" s="5"/>
      <c r="I34" s="5"/>
      <c r="J34" s="5">
        <v>1</v>
      </c>
      <c r="K34" s="5"/>
      <c r="L34" s="5">
        <v>1</v>
      </c>
      <c r="M34" s="5"/>
      <c r="N34" s="5"/>
      <c r="O34" s="5"/>
      <c r="P34" s="5">
        <v>1</v>
      </c>
      <c r="Q34" s="5"/>
      <c r="R34" s="5">
        <v>1</v>
      </c>
      <c r="S34" s="5"/>
      <c r="T34" s="5"/>
      <c r="U34" s="5"/>
      <c r="V34" s="5">
        <v>1</v>
      </c>
      <c r="W34" s="5"/>
      <c r="X34" s="5">
        <v>1</v>
      </c>
      <c r="Y34" s="5"/>
      <c r="Z34" s="5"/>
      <c r="AA34" s="5"/>
      <c r="AB34" s="5"/>
      <c r="AC34" s="5">
        <v>1</v>
      </c>
      <c r="AD34" s="5"/>
      <c r="AE34" s="5">
        <v>1</v>
      </c>
      <c r="AF34" s="5"/>
      <c r="AG34" s="5"/>
      <c r="AH34" s="5">
        <v>1</v>
      </c>
      <c r="AI34" s="5"/>
      <c r="AJ34" s="5"/>
      <c r="AK34" s="5">
        <v>1</v>
      </c>
      <c r="AL34" s="5"/>
      <c r="AM34" s="5">
        <v>1</v>
      </c>
      <c r="AN34" s="5"/>
      <c r="AO34" s="5"/>
      <c r="AP34" s="5"/>
      <c r="AQ34" s="5">
        <v>1</v>
      </c>
      <c r="AR34" s="5"/>
      <c r="AS34" s="5"/>
      <c r="AT34" s="5"/>
      <c r="AU34" s="5">
        <v>1</v>
      </c>
      <c r="AV34" s="5">
        <v>1</v>
      </c>
      <c r="AW34" s="5"/>
      <c r="AX34" s="5"/>
      <c r="AY34" s="5"/>
      <c r="AZ34" s="5">
        <v>1</v>
      </c>
      <c r="BA34" s="5"/>
      <c r="BB34" s="5">
        <v>1</v>
      </c>
      <c r="BC34" s="5"/>
      <c r="BD34" s="5"/>
      <c r="BE34" s="5"/>
      <c r="BF34" s="5">
        <v>1</v>
      </c>
      <c r="BG34" s="5"/>
      <c r="BH34" s="5"/>
      <c r="BI34" s="5">
        <v>1</v>
      </c>
      <c r="BJ34" s="5"/>
      <c r="BK34" s="5"/>
      <c r="BL34" s="5">
        <v>1</v>
      </c>
      <c r="BM34" s="5"/>
      <c r="BN34" s="5"/>
      <c r="BO34" s="5">
        <v>1</v>
      </c>
      <c r="BP34" s="5"/>
      <c r="BQ34" s="5">
        <v>1</v>
      </c>
      <c r="BR34" s="5"/>
      <c r="BS34" s="5"/>
      <c r="BT34" s="5"/>
      <c r="BU34" s="5"/>
      <c r="BV34" s="5">
        <v>1</v>
      </c>
      <c r="BW34" s="5"/>
      <c r="BX34" s="5">
        <v>1</v>
      </c>
      <c r="BY34" s="5"/>
      <c r="BZ34" s="5">
        <v>1</v>
      </c>
      <c r="CA34" s="5"/>
      <c r="CB34" s="5"/>
      <c r="CC34" s="5">
        <v>1</v>
      </c>
      <c r="CD34" s="5"/>
      <c r="CE34" s="5"/>
      <c r="CF34" s="5"/>
      <c r="CG34" s="5">
        <v>1</v>
      </c>
      <c r="CH34" s="5"/>
      <c r="CI34" s="5">
        <v>1</v>
      </c>
      <c r="CJ34" s="5"/>
      <c r="CK34" s="5"/>
      <c r="CL34" s="5">
        <v>1</v>
      </c>
      <c r="CM34" s="5"/>
      <c r="CN34" s="5"/>
      <c r="CO34" s="5">
        <v>1</v>
      </c>
      <c r="CP34" s="5"/>
      <c r="CQ34" s="5"/>
      <c r="CR34" s="5"/>
      <c r="CS34" s="5">
        <v>1</v>
      </c>
      <c r="CT34" s="5"/>
      <c r="CU34" s="5">
        <v>1</v>
      </c>
      <c r="CV34" s="5"/>
      <c r="CW34" s="5"/>
      <c r="CX34" s="5">
        <v>1</v>
      </c>
      <c r="CY34" s="5"/>
      <c r="CZ34" s="5"/>
      <c r="DA34" s="5"/>
      <c r="DB34" s="5">
        <v>1</v>
      </c>
      <c r="DC34" s="5"/>
      <c r="DD34" s="5">
        <v>1</v>
      </c>
      <c r="DE34" s="5"/>
      <c r="DF34" s="5"/>
      <c r="DG34" s="5"/>
      <c r="DH34" s="5">
        <v>1</v>
      </c>
      <c r="DI34" s="5"/>
      <c r="DJ34" s="5"/>
      <c r="DK34" s="5">
        <v>1</v>
      </c>
      <c r="DL34" s="5"/>
      <c r="DM34" s="5"/>
      <c r="DN34" s="5"/>
      <c r="DO34" s="5">
        <v>1</v>
      </c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30" x14ac:dyDescent="0.25">
      <c r="A35" s="102">
        <v>21</v>
      </c>
      <c r="B35" s="80" t="s">
        <v>1812</v>
      </c>
      <c r="C35" s="79">
        <v>1</v>
      </c>
      <c r="D35" s="5"/>
      <c r="E35" s="5"/>
      <c r="F35" s="5">
        <v>1</v>
      </c>
      <c r="G35" s="5"/>
      <c r="H35" s="5"/>
      <c r="I35" s="5"/>
      <c r="J35" s="5">
        <v>1</v>
      </c>
      <c r="K35" s="5"/>
      <c r="L35" s="5">
        <v>1</v>
      </c>
      <c r="M35" s="5"/>
      <c r="N35" s="5"/>
      <c r="O35" s="5"/>
      <c r="P35" s="5">
        <v>1</v>
      </c>
      <c r="Q35" s="5"/>
      <c r="R35" s="5">
        <v>1</v>
      </c>
      <c r="S35" s="5"/>
      <c r="T35" s="5"/>
      <c r="U35" s="5"/>
      <c r="V35" s="5">
        <v>1</v>
      </c>
      <c r="W35" s="5"/>
      <c r="X35" s="5">
        <v>1</v>
      </c>
      <c r="Y35" s="5"/>
      <c r="Z35" s="5"/>
      <c r="AA35" s="5"/>
      <c r="AB35" s="5"/>
      <c r="AC35" s="5">
        <v>1</v>
      </c>
      <c r="AD35" s="5"/>
      <c r="AE35" s="5">
        <v>1</v>
      </c>
      <c r="AF35" s="5"/>
      <c r="AG35" s="5"/>
      <c r="AH35" s="5">
        <v>1</v>
      </c>
      <c r="AI35" s="5"/>
      <c r="AJ35" s="5"/>
      <c r="AK35" s="5">
        <v>1</v>
      </c>
      <c r="AL35" s="5"/>
      <c r="AM35" s="5">
        <v>1</v>
      </c>
      <c r="AN35" s="5"/>
      <c r="AO35" s="5"/>
      <c r="AP35" s="5"/>
      <c r="AQ35" s="5">
        <v>1</v>
      </c>
      <c r="AR35" s="5"/>
      <c r="AS35" s="5"/>
      <c r="AT35" s="5"/>
      <c r="AU35" s="5">
        <v>1</v>
      </c>
      <c r="AV35" s="5">
        <v>1</v>
      </c>
      <c r="AW35" s="5"/>
      <c r="AX35" s="5"/>
      <c r="AY35" s="5"/>
      <c r="AZ35" s="5">
        <v>1</v>
      </c>
      <c r="BA35" s="5"/>
      <c r="BB35" s="5">
        <v>1</v>
      </c>
      <c r="BC35" s="5"/>
      <c r="BD35" s="5"/>
      <c r="BE35" s="5"/>
      <c r="BF35" s="5">
        <v>1</v>
      </c>
      <c r="BG35" s="5"/>
      <c r="BH35" s="5"/>
      <c r="BI35" s="5">
        <v>1</v>
      </c>
      <c r="BJ35" s="5"/>
      <c r="BK35" s="5"/>
      <c r="BL35" s="5">
        <v>1</v>
      </c>
      <c r="BM35" s="5"/>
      <c r="BN35" s="5"/>
      <c r="BO35" s="5">
        <v>1</v>
      </c>
      <c r="BP35" s="5"/>
      <c r="BQ35" s="5"/>
      <c r="BR35" s="5">
        <v>1</v>
      </c>
      <c r="BS35" s="5"/>
      <c r="BT35" s="5"/>
      <c r="BU35" s="5"/>
      <c r="BV35" s="5">
        <v>1</v>
      </c>
      <c r="BW35" s="5"/>
      <c r="BX35" s="5">
        <v>1</v>
      </c>
      <c r="BY35" s="5"/>
      <c r="BZ35" s="5">
        <v>1</v>
      </c>
      <c r="CA35" s="5"/>
      <c r="CB35" s="5"/>
      <c r="CC35" s="5">
        <v>1</v>
      </c>
      <c r="CD35" s="5"/>
      <c r="CE35" s="5"/>
      <c r="CF35" s="5"/>
      <c r="CG35" s="5">
        <v>1</v>
      </c>
      <c r="CH35" s="5"/>
      <c r="CI35" s="5">
        <v>1</v>
      </c>
      <c r="CJ35" s="5"/>
      <c r="CK35" s="5"/>
      <c r="CL35" s="5">
        <v>1</v>
      </c>
      <c r="CM35" s="5"/>
      <c r="CN35" s="5"/>
      <c r="CO35" s="5">
        <v>1</v>
      </c>
      <c r="CP35" s="5"/>
      <c r="CQ35" s="5"/>
      <c r="CR35" s="5"/>
      <c r="CS35" s="5">
        <v>1</v>
      </c>
      <c r="CT35" s="5"/>
      <c r="CU35" s="5">
        <v>1</v>
      </c>
      <c r="CV35" s="5"/>
      <c r="CW35" s="5"/>
      <c r="CX35" s="5">
        <v>1</v>
      </c>
      <c r="CY35" s="5"/>
      <c r="CZ35" s="5"/>
      <c r="DA35" s="5"/>
      <c r="DB35" s="5">
        <v>1</v>
      </c>
      <c r="DC35" s="5"/>
      <c r="DD35" s="5">
        <v>1</v>
      </c>
      <c r="DE35" s="5"/>
      <c r="DF35" s="5"/>
      <c r="DG35" s="5"/>
      <c r="DH35" s="5">
        <v>1</v>
      </c>
      <c r="DI35" s="5"/>
      <c r="DJ35" s="5"/>
      <c r="DK35" s="5">
        <v>1</v>
      </c>
      <c r="DL35" s="5"/>
      <c r="DM35" s="5"/>
      <c r="DN35" s="5"/>
      <c r="DO35" s="5">
        <v>1</v>
      </c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102">
        <v>22</v>
      </c>
      <c r="B36" s="80" t="s">
        <v>1396</v>
      </c>
      <c r="C36" s="79"/>
      <c r="D36" s="5">
        <v>1</v>
      </c>
      <c r="E36" s="5"/>
      <c r="F36" s="5">
        <v>1</v>
      </c>
      <c r="G36" s="5"/>
      <c r="H36" s="5"/>
      <c r="I36" s="5"/>
      <c r="J36" s="5">
        <v>1</v>
      </c>
      <c r="K36" s="5"/>
      <c r="L36" s="5">
        <v>1</v>
      </c>
      <c r="M36" s="5"/>
      <c r="N36" s="5"/>
      <c r="O36" s="5"/>
      <c r="P36" s="5">
        <v>1</v>
      </c>
      <c r="Q36" s="5"/>
      <c r="R36" s="5">
        <v>1</v>
      </c>
      <c r="S36" s="5"/>
      <c r="T36" s="5"/>
      <c r="U36" s="5"/>
      <c r="V36" s="5">
        <v>1</v>
      </c>
      <c r="W36" s="5"/>
      <c r="X36" s="5">
        <v>1</v>
      </c>
      <c r="Y36" s="5"/>
      <c r="Z36" s="5"/>
      <c r="AA36" s="5"/>
      <c r="AB36" s="5"/>
      <c r="AC36" s="5">
        <v>1</v>
      </c>
      <c r="AD36" s="5"/>
      <c r="AE36" s="5">
        <v>1</v>
      </c>
      <c r="AF36" s="5"/>
      <c r="AG36" s="5"/>
      <c r="AH36" s="5">
        <v>1</v>
      </c>
      <c r="AI36" s="5"/>
      <c r="AJ36" s="5"/>
      <c r="AK36" s="5">
        <v>1</v>
      </c>
      <c r="AL36" s="5"/>
      <c r="AM36" s="5">
        <v>1</v>
      </c>
      <c r="AN36" s="5"/>
      <c r="AO36" s="5"/>
      <c r="AP36" s="5"/>
      <c r="AQ36" s="5">
        <v>1</v>
      </c>
      <c r="AR36" s="5"/>
      <c r="AS36" s="5"/>
      <c r="AT36" s="5"/>
      <c r="AU36" s="5">
        <v>1</v>
      </c>
      <c r="AV36" s="5">
        <v>1</v>
      </c>
      <c r="AW36" s="5"/>
      <c r="AX36" s="5"/>
      <c r="AY36" s="5"/>
      <c r="AZ36" s="5">
        <v>1</v>
      </c>
      <c r="BA36" s="5"/>
      <c r="BB36" s="5">
        <v>1</v>
      </c>
      <c r="BC36" s="5"/>
      <c r="BD36" s="5"/>
      <c r="BE36" s="5"/>
      <c r="BF36" s="5">
        <v>1</v>
      </c>
      <c r="BG36" s="5"/>
      <c r="BH36" s="5"/>
      <c r="BI36" s="5">
        <v>1</v>
      </c>
      <c r="BJ36" s="5"/>
      <c r="BK36" s="5"/>
      <c r="BL36" s="5">
        <v>1</v>
      </c>
      <c r="BM36" s="5"/>
      <c r="BN36" s="5"/>
      <c r="BO36" s="5">
        <v>1</v>
      </c>
      <c r="BP36" s="5"/>
      <c r="BQ36" s="5">
        <v>1</v>
      </c>
      <c r="BR36" s="5"/>
      <c r="BS36" s="5"/>
      <c r="BT36" s="5"/>
      <c r="BU36" s="5"/>
      <c r="BV36" s="5">
        <v>1</v>
      </c>
      <c r="BW36" s="5"/>
      <c r="BX36" s="5">
        <v>1</v>
      </c>
      <c r="BY36" s="5"/>
      <c r="BZ36" s="5">
        <v>1</v>
      </c>
      <c r="CA36" s="5"/>
      <c r="CB36" s="5"/>
      <c r="CC36" s="5">
        <v>1</v>
      </c>
      <c r="CD36" s="5"/>
      <c r="CE36" s="5"/>
      <c r="CF36" s="5"/>
      <c r="CG36" s="5">
        <v>1</v>
      </c>
      <c r="CH36" s="5"/>
      <c r="CI36" s="5">
        <v>1</v>
      </c>
      <c r="CJ36" s="5"/>
      <c r="CK36" s="5"/>
      <c r="CL36" s="5">
        <v>1</v>
      </c>
      <c r="CM36" s="5"/>
      <c r="CN36" s="5"/>
      <c r="CO36" s="5">
        <v>1</v>
      </c>
      <c r="CP36" s="5"/>
      <c r="CQ36" s="5"/>
      <c r="CR36" s="5"/>
      <c r="CS36" s="5">
        <v>1</v>
      </c>
      <c r="CT36" s="5"/>
      <c r="CU36" s="5">
        <v>1</v>
      </c>
      <c r="CV36" s="5"/>
      <c r="CW36" s="5"/>
      <c r="CX36" s="5">
        <v>1</v>
      </c>
      <c r="CY36" s="5"/>
      <c r="CZ36" s="5"/>
      <c r="DA36" s="5"/>
      <c r="DB36" s="5">
        <v>1</v>
      </c>
      <c r="DC36" s="5"/>
      <c r="DD36" s="5">
        <v>1</v>
      </c>
      <c r="DE36" s="5"/>
      <c r="DF36" s="5"/>
      <c r="DG36" s="5"/>
      <c r="DH36" s="5">
        <v>1</v>
      </c>
      <c r="DI36" s="5"/>
      <c r="DJ36" s="5"/>
      <c r="DK36" s="5">
        <v>1</v>
      </c>
      <c r="DL36" s="5"/>
      <c r="DM36" s="5"/>
      <c r="DN36" s="5"/>
      <c r="DO36" s="5">
        <v>1</v>
      </c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t="15.75" x14ac:dyDescent="0.25">
      <c r="A37" s="65">
        <v>23</v>
      </c>
      <c r="B37" s="80" t="s">
        <v>1813</v>
      </c>
      <c r="C37" s="68">
        <v>1</v>
      </c>
      <c r="D37" s="63"/>
      <c r="E37" s="63"/>
      <c r="F37" s="95">
        <v>1</v>
      </c>
      <c r="G37" s="63"/>
      <c r="H37" s="63"/>
      <c r="I37" s="63"/>
      <c r="J37" s="63">
        <v>1</v>
      </c>
      <c r="K37" s="63"/>
      <c r="L37" s="70">
        <v>1</v>
      </c>
      <c r="M37" s="63"/>
      <c r="N37" s="63"/>
      <c r="O37" s="63"/>
      <c r="P37" s="63">
        <v>1</v>
      </c>
      <c r="Q37" s="63"/>
      <c r="R37" s="63">
        <v>1</v>
      </c>
      <c r="S37" s="63"/>
      <c r="T37" s="63"/>
      <c r="U37" s="63"/>
      <c r="V37" s="63">
        <v>1</v>
      </c>
      <c r="W37" s="63"/>
      <c r="X37" s="63">
        <v>1</v>
      </c>
      <c r="Y37" s="63"/>
      <c r="Z37" s="63"/>
      <c r="AA37" s="63"/>
      <c r="AB37" s="63">
        <v>1</v>
      </c>
      <c r="AC37" s="63"/>
      <c r="AD37" s="63">
        <v>1</v>
      </c>
      <c r="AE37" s="63"/>
      <c r="AF37" s="63"/>
      <c r="AG37" s="63">
        <v>1</v>
      </c>
      <c r="AH37" s="63"/>
      <c r="AI37" s="63"/>
      <c r="AJ37" s="63"/>
      <c r="AK37" s="63">
        <v>1</v>
      </c>
      <c r="AL37" s="63"/>
      <c r="AM37" s="63">
        <v>1</v>
      </c>
      <c r="AN37" s="63"/>
      <c r="AO37" s="63"/>
      <c r="AP37" s="63"/>
      <c r="AQ37" s="63">
        <v>1</v>
      </c>
      <c r="AR37" s="63"/>
      <c r="AS37" s="63"/>
      <c r="AT37" s="63"/>
      <c r="AU37" s="63">
        <v>1</v>
      </c>
      <c r="AV37" s="63">
        <v>1</v>
      </c>
      <c r="AW37" s="63"/>
      <c r="AX37" s="63"/>
      <c r="AY37" s="63"/>
      <c r="AZ37" s="63">
        <v>1</v>
      </c>
      <c r="BA37" s="63"/>
      <c r="BB37" s="63"/>
      <c r="BC37" s="63">
        <v>1</v>
      </c>
      <c r="BD37" s="63"/>
      <c r="BE37" s="63"/>
      <c r="BF37" s="63">
        <v>1</v>
      </c>
      <c r="BG37" s="63"/>
      <c r="BH37" s="63">
        <v>1</v>
      </c>
      <c r="BI37" s="63"/>
      <c r="BJ37" s="63"/>
      <c r="BK37" s="63">
        <v>1</v>
      </c>
      <c r="BL37" s="63"/>
      <c r="BM37" s="63"/>
      <c r="BN37" s="63"/>
      <c r="BO37" s="63">
        <v>1</v>
      </c>
      <c r="BP37" s="63"/>
      <c r="BQ37" s="63">
        <v>1</v>
      </c>
      <c r="BR37" s="63"/>
      <c r="BS37" s="63"/>
      <c r="BT37" s="63"/>
      <c r="BU37" s="63"/>
      <c r="BV37" s="63">
        <v>1</v>
      </c>
      <c r="BW37" s="63"/>
      <c r="BX37" s="63">
        <v>1</v>
      </c>
      <c r="BY37" s="63"/>
      <c r="BZ37" s="63"/>
      <c r="CA37" s="63">
        <v>1</v>
      </c>
      <c r="CB37" s="63"/>
      <c r="CC37" s="95">
        <v>1</v>
      </c>
      <c r="CD37" s="63"/>
      <c r="CE37" s="63"/>
      <c r="CF37" s="63"/>
      <c r="CG37" s="63">
        <v>1</v>
      </c>
      <c r="CH37" s="63"/>
      <c r="CI37" s="63">
        <v>1</v>
      </c>
      <c r="CJ37" s="63"/>
      <c r="CK37" s="63"/>
      <c r="CL37" s="95">
        <v>1</v>
      </c>
      <c r="CM37" s="63"/>
      <c r="CN37" s="63"/>
      <c r="CO37" s="95">
        <v>1</v>
      </c>
      <c r="CP37" s="63"/>
      <c r="CQ37" s="63"/>
      <c r="CR37" s="63"/>
      <c r="CS37" s="63">
        <v>1</v>
      </c>
      <c r="CT37" s="63"/>
      <c r="CU37" s="95">
        <v>1</v>
      </c>
      <c r="CV37" s="63"/>
      <c r="CW37" s="63"/>
      <c r="CX37" s="95">
        <v>1</v>
      </c>
      <c r="CY37" s="63"/>
      <c r="CZ37" s="63"/>
      <c r="DA37" s="63"/>
      <c r="DB37" s="63">
        <v>1</v>
      </c>
      <c r="DC37" s="63"/>
      <c r="DD37" s="95">
        <v>1</v>
      </c>
      <c r="DE37" s="63"/>
      <c r="DF37" s="63"/>
      <c r="DG37" s="63"/>
      <c r="DH37" s="63">
        <v>1</v>
      </c>
      <c r="DI37" s="63"/>
      <c r="DJ37" s="63"/>
      <c r="DK37" s="63">
        <v>1</v>
      </c>
      <c r="DL37" s="63"/>
      <c r="DM37" s="63"/>
      <c r="DN37" s="63"/>
      <c r="DO37" s="63">
        <v>1</v>
      </c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</row>
    <row r="38" spans="1:254" ht="30" x14ac:dyDescent="0.25">
      <c r="A38" s="102">
        <v>24</v>
      </c>
      <c r="B38" s="80" t="s">
        <v>1814</v>
      </c>
      <c r="C38" s="103">
        <v>1</v>
      </c>
      <c r="D38" s="101"/>
      <c r="E38" s="101"/>
      <c r="F38" s="101">
        <v>1</v>
      </c>
      <c r="G38" s="101"/>
      <c r="H38" s="101"/>
      <c r="I38" s="101"/>
      <c r="J38" s="101">
        <v>1</v>
      </c>
      <c r="K38" s="101"/>
      <c r="L38" s="101">
        <v>1</v>
      </c>
      <c r="M38" s="101"/>
      <c r="N38" s="101"/>
      <c r="O38" s="101"/>
      <c r="P38" s="101">
        <v>1</v>
      </c>
      <c r="Q38" s="101"/>
      <c r="R38" s="101">
        <v>1</v>
      </c>
      <c r="S38" s="101"/>
      <c r="T38" s="101"/>
      <c r="U38" s="101"/>
      <c r="V38" s="101">
        <v>1</v>
      </c>
      <c r="W38" s="101"/>
      <c r="X38" s="101">
        <v>1</v>
      </c>
      <c r="Y38" s="101"/>
      <c r="Z38" s="101"/>
      <c r="AA38" s="101"/>
      <c r="AB38" s="101">
        <v>1</v>
      </c>
      <c r="AC38" s="101"/>
      <c r="AD38" s="101">
        <v>1</v>
      </c>
      <c r="AE38" s="101"/>
      <c r="AF38" s="101"/>
      <c r="AG38" s="101">
        <v>1</v>
      </c>
      <c r="AH38" s="101"/>
      <c r="AI38" s="101"/>
      <c r="AJ38" s="101"/>
      <c r="AK38" s="101">
        <v>1</v>
      </c>
      <c r="AL38" s="101"/>
      <c r="AM38" s="101">
        <v>1</v>
      </c>
      <c r="AN38" s="101"/>
      <c r="AO38" s="101"/>
      <c r="AP38" s="101"/>
      <c r="AQ38" s="101">
        <v>1</v>
      </c>
      <c r="AR38" s="101"/>
      <c r="AS38" s="101"/>
      <c r="AT38" s="101"/>
      <c r="AU38" s="101">
        <v>1</v>
      </c>
      <c r="AV38" s="101">
        <v>1</v>
      </c>
      <c r="AW38" s="101"/>
      <c r="AX38" s="101"/>
      <c r="AY38" s="101"/>
      <c r="AZ38" s="101">
        <v>1</v>
      </c>
      <c r="BA38" s="101"/>
      <c r="BB38" s="101"/>
      <c r="BC38" s="101">
        <v>1</v>
      </c>
      <c r="BD38" s="101"/>
      <c r="BE38" s="101"/>
      <c r="BF38" s="101">
        <v>1</v>
      </c>
      <c r="BG38" s="101"/>
      <c r="BH38" s="101">
        <v>1</v>
      </c>
      <c r="BI38" s="101"/>
      <c r="BJ38" s="101"/>
      <c r="BK38" s="101">
        <v>1</v>
      </c>
      <c r="BL38" s="101"/>
      <c r="BM38" s="101"/>
      <c r="BN38" s="101"/>
      <c r="BO38" s="101">
        <v>1</v>
      </c>
      <c r="BP38" s="101"/>
      <c r="BQ38" s="101">
        <v>1</v>
      </c>
      <c r="BR38" s="101"/>
      <c r="BS38" s="101"/>
      <c r="BT38" s="101"/>
      <c r="BU38" s="101"/>
      <c r="BV38" s="101">
        <v>1</v>
      </c>
      <c r="BW38" s="101"/>
      <c r="BX38" s="101">
        <v>1</v>
      </c>
      <c r="BY38" s="101"/>
      <c r="BZ38" s="101"/>
      <c r="CA38" s="101">
        <v>1</v>
      </c>
      <c r="CB38" s="101"/>
      <c r="CC38" s="101">
        <v>1</v>
      </c>
      <c r="CD38" s="101"/>
      <c r="CE38" s="101"/>
      <c r="CF38" s="101"/>
      <c r="CG38" s="101">
        <v>1</v>
      </c>
      <c r="CH38" s="101"/>
      <c r="CI38" s="101">
        <v>1</v>
      </c>
      <c r="CJ38" s="101"/>
      <c r="CK38" s="101"/>
      <c r="CL38" s="101">
        <v>1</v>
      </c>
      <c r="CM38" s="101"/>
      <c r="CN38" s="101"/>
      <c r="CO38" s="101">
        <v>1</v>
      </c>
      <c r="CP38" s="101"/>
      <c r="CQ38" s="101"/>
      <c r="CR38" s="101"/>
      <c r="CS38" s="101">
        <v>1</v>
      </c>
      <c r="CT38" s="101"/>
      <c r="CU38" s="101">
        <v>1</v>
      </c>
      <c r="CV38" s="101"/>
      <c r="CW38" s="101"/>
      <c r="CX38" s="101">
        <v>1</v>
      </c>
      <c r="CY38" s="101"/>
      <c r="CZ38" s="101"/>
      <c r="DA38" s="101"/>
      <c r="DB38" s="101">
        <v>1</v>
      </c>
      <c r="DC38" s="101"/>
      <c r="DD38" s="101">
        <v>1</v>
      </c>
      <c r="DE38" s="101"/>
      <c r="DF38" s="101"/>
      <c r="DG38" s="101"/>
      <c r="DH38" s="101">
        <v>1</v>
      </c>
      <c r="DI38" s="101"/>
      <c r="DJ38" s="101"/>
      <c r="DK38" s="101">
        <v>1</v>
      </c>
      <c r="DL38" s="101"/>
      <c r="DM38" s="101"/>
      <c r="DN38" s="101"/>
      <c r="DO38" s="101">
        <v>1</v>
      </c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</row>
    <row r="39" spans="1:254" ht="15.75" x14ac:dyDescent="0.25">
      <c r="A39" s="102">
        <v>25</v>
      </c>
      <c r="B39" s="80" t="s">
        <v>1815</v>
      </c>
      <c r="C39" s="103">
        <v>1</v>
      </c>
      <c r="D39" s="101"/>
      <c r="E39" s="101"/>
      <c r="F39" s="101">
        <v>1</v>
      </c>
      <c r="G39" s="101"/>
      <c r="H39" s="101"/>
      <c r="I39" s="101"/>
      <c r="J39" s="101">
        <v>1</v>
      </c>
      <c r="K39" s="101"/>
      <c r="L39" s="101">
        <v>1</v>
      </c>
      <c r="M39" s="101"/>
      <c r="N39" s="101"/>
      <c r="O39" s="101"/>
      <c r="P39" s="101">
        <v>1</v>
      </c>
      <c r="Q39" s="101"/>
      <c r="R39" s="101">
        <v>1</v>
      </c>
      <c r="S39" s="101"/>
      <c r="T39" s="101"/>
      <c r="U39" s="101"/>
      <c r="V39" s="101">
        <v>1</v>
      </c>
      <c r="W39" s="101"/>
      <c r="X39" s="101">
        <v>1</v>
      </c>
      <c r="Y39" s="101"/>
      <c r="Z39" s="101"/>
      <c r="AA39" s="101"/>
      <c r="AB39" s="101">
        <v>1</v>
      </c>
      <c r="AC39" s="101"/>
      <c r="AD39" s="101">
        <v>1</v>
      </c>
      <c r="AE39" s="101"/>
      <c r="AF39" s="101"/>
      <c r="AG39" s="101">
        <v>1</v>
      </c>
      <c r="AH39" s="101"/>
      <c r="AI39" s="101"/>
      <c r="AJ39" s="101"/>
      <c r="AK39" s="101">
        <v>1</v>
      </c>
      <c r="AL39" s="101"/>
      <c r="AM39" s="101">
        <v>1</v>
      </c>
      <c r="AN39" s="101"/>
      <c r="AO39" s="101"/>
      <c r="AP39" s="101"/>
      <c r="AQ39" s="101">
        <v>1</v>
      </c>
      <c r="AR39" s="101"/>
      <c r="AS39" s="101"/>
      <c r="AT39" s="101"/>
      <c r="AU39" s="101">
        <v>1</v>
      </c>
      <c r="AV39" s="101">
        <v>1</v>
      </c>
      <c r="AW39" s="101"/>
      <c r="AX39" s="101"/>
      <c r="AY39" s="101"/>
      <c r="AZ39" s="101">
        <v>1</v>
      </c>
      <c r="BA39" s="101"/>
      <c r="BB39" s="101"/>
      <c r="BC39" s="101">
        <v>1</v>
      </c>
      <c r="BD39" s="101"/>
      <c r="BE39" s="101"/>
      <c r="BF39" s="101">
        <v>1</v>
      </c>
      <c r="BG39" s="101"/>
      <c r="BH39" s="101">
        <v>1</v>
      </c>
      <c r="BI39" s="101"/>
      <c r="BJ39" s="101"/>
      <c r="BK39" s="101">
        <v>1</v>
      </c>
      <c r="BL39" s="101"/>
      <c r="BM39" s="101"/>
      <c r="BN39" s="101"/>
      <c r="BO39" s="101">
        <v>1</v>
      </c>
      <c r="BP39" s="101"/>
      <c r="BQ39" s="101">
        <v>1</v>
      </c>
      <c r="BR39" s="101"/>
      <c r="BS39" s="101"/>
      <c r="BT39" s="101"/>
      <c r="BU39" s="101"/>
      <c r="BV39" s="101">
        <v>1</v>
      </c>
      <c r="BW39" s="101"/>
      <c r="BX39" s="101">
        <v>1</v>
      </c>
      <c r="BY39" s="101"/>
      <c r="BZ39" s="101"/>
      <c r="CA39" s="101">
        <v>1</v>
      </c>
      <c r="CB39" s="101"/>
      <c r="CC39" s="101">
        <v>1</v>
      </c>
      <c r="CD39" s="101"/>
      <c r="CE39" s="101"/>
      <c r="CF39" s="101"/>
      <c r="CG39" s="101">
        <v>1</v>
      </c>
      <c r="CH39" s="101"/>
      <c r="CI39" s="101">
        <v>1</v>
      </c>
      <c r="CJ39" s="101"/>
      <c r="CK39" s="101"/>
      <c r="CL39" s="101">
        <v>1</v>
      </c>
      <c r="CM39" s="101"/>
      <c r="CN39" s="101"/>
      <c r="CO39" s="101">
        <v>1</v>
      </c>
      <c r="CP39" s="101"/>
      <c r="CQ39" s="101"/>
      <c r="CR39" s="101"/>
      <c r="CS39" s="101">
        <v>1</v>
      </c>
      <c r="CT39" s="101"/>
      <c r="CU39" s="101">
        <v>1</v>
      </c>
      <c r="CV39" s="101"/>
      <c r="CW39" s="101"/>
      <c r="CX39" s="101">
        <v>1</v>
      </c>
      <c r="CY39" s="101"/>
      <c r="CZ39" s="101"/>
      <c r="DA39" s="101"/>
      <c r="DB39" s="101">
        <v>1</v>
      </c>
      <c r="DC39" s="101"/>
      <c r="DD39" s="101">
        <v>1</v>
      </c>
      <c r="DE39" s="101"/>
      <c r="DF39" s="101"/>
      <c r="DG39" s="101"/>
      <c r="DH39" s="101">
        <v>1</v>
      </c>
      <c r="DI39" s="101"/>
      <c r="DJ39" s="101"/>
      <c r="DK39" s="101">
        <v>1</v>
      </c>
      <c r="DL39" s="101"/>
      <c r="DM39" s="101"/>
      <c r="DN39" s="101"/>
      <c r="DO39" s="101">
        <v>1</v>
      </c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</row>
    <row r="40" spans="1:254" ht="30" x14ac:dyDescent="0.25">
      <c r="A40" s="102">
        <v>26</v>
      </c>
      <c r="B40" s="80" t="s">
        <v>1816</v>
      </c>
      <c r="C40" s="103">
        <v>1</v>
      </c>
      <c r="D40" s="101"/>
      <c r="E40" s="101"/>
      <c r="F40" s="101">
        <v>1</v>
      </c>
      <c r="G40" s="101"/>
      <c r="H40" s="101"/>
      <c r="I40" s="101"/>
      <c r="J40" s="101">
        <v>1</v>
      </c>
      <c r="K40" s="101"/>
      <c r="L40" s="101">
        <v>1</v>
      </c>
      <c r="M40" s="101"/>
      <c r="N40" s="101"/>
      <c r="O40" s="101"/>
      <c r="P40" s="101">
        <v>1</v>
      </c>
      <c r="Q40" s="101"/>
      <c r="R40" s="101">
        <v>1</v>
      </c>
      <c r="S40" s="101"/>
      <c r="T40" s="101"/>
      <c r="U40" s="101"/>
      <c r="V40" s="101">
        <v>1</v>
      </c>
      <c r="W40" s="101"/>
      <c r="X40" s="101">
        <v>1</v>
      </c>
      <c r="Y40" s="101"/>
      <c r="Z40" s="101"/>
      <c r="AA40" s="101"/>
      <c r="AB40" s="101">
        <v>1</v>
      </c>
      <c r="AC40" s="101"/>
      <c r="AD40" s="101">
        <v>1</v>
      </c>
      <c r="AE40" s="101"/>
      <c r="AF40" s="101"/>
      <c r="AG40" s="101">
        <v>1</v>
      </c>
      <c r="AH40" s="101"/>
      <c r="AI40" s="101"/>
      <c r="AJ40" s="101"/>
      <c r="AK40" s="101">
        <v>1</v>
      </c>
      <c r="AL40" s="101"/>
      <c r="AM40" s="101">
        <v>1</v>
      </c>
      <c r="AN40" s="101"/>
      <c r="AO40" s="101"/>
      <c r="AP40" s="101"/>
      <c r="AQ40" s="101">
        <v>1</v>
      </c>
      <c r="AR40" s="101"/>
      <c r="AS40" s="101"/>
      <c r="AT40" s="101"/>
      <c r="AU40" s="101">
        <v>1</v>
      </c>
      <c r="AV40" s="101">
        <v>1</v>
      </c>
      <c r="AW40" s="101"/>
      <c r="AX40" s="101"/>
      <c r="AY40" s="101"/>
      <c r="AZ40" s="101">
        <v>1</v>
      </c>
      <c r="BA40" s="101"/>
      <c r="BB40" s="101"/>
      <c r="BC40" s="101">
        <v>1</v>
      </c>
      <c r="BD40" s="101"/>
      <c r="BE40" s="101"/>
      <c r="BF40" s="101">
        <v>1</v>
      </c>
      <c r="BG40" s="101"/>
      <c r="BH40" s="101">
        <v>1</v>
      </c>
      <c r="BI40" s="101"/>
      <c r="BJ40" s="101"/>
      <c r="BK40" s="101">
        <v>1</v>
      </c>
      <c r="BL40" s="101"/>
      <c r="BM40" s="101"/>
      <c r="BN40" s="101"/>
      <c r="BO40" s="101">
        <v>1</v>
      </c>
      <c r="BP40" s="101"/>
      <c r="BQ40" s="101">
        <v>1</v>
      </c>
      <c r="BR40" s="101"/>
      <c r="BS40" s="101"/>
      <c r="BT40" s="101"/>
      <c r="BU40" s="101"/>
      <c r="BV40" s="101">
        <v>1</v>
      </c>
      <c r="BW40" s="101"/>
      <c r="BX40" s="101">
        <v>1</v>
      </c>
      <c r="BY40" s="101"/>
      <c r="BZ40" s="101"/>
      <c r="CA40" s="101">
        <v>1</v>
      </c>
      <c r="CB40" s="101"/>
      <c r="CC40" s="101">
        <v>1</v>
      </c>
      <c r="CD40" s="101"/>
      <c r="CE40" s="101"/>
      <c r="CF40" s="101"/>
      <c r="CG40" s="101">
        <v>1</v>
      </c>
      <c r="CH40" s="101"/>
      <c r="CI40" s="101">
        <v>1</v>
      </c>
      <c r="CJ40" s="101"/>
      <c r="CK40" s="101"/>
      <c r="CL40" s="101">
        <v>1</v>
      </c>
      <c r="CM40" s="101"/>
      <c r="CN40" s="101"/>
      <c r="CO40" s="101">
        <v>1</v>
      </c>
      <c r="CP40" s="101"/>
      <c r="CQ40" s="101"/>
      <c r="CR40" s="101"/>
      <c r="CS40" s="101">
        <v>1</v>
      </c>
      <c r="CT40" s="101"/>
      <c r="CU40" s="101">
        <v>1</v>
      </c>
      <c r="CV40" s="101"/>
      <c r="CW40" s="101"/>
      <c r="CX40" s="101">
        <v>1</v>
      </c>
      <c r="CY40" s="101"/>
      <c r="CZ40" s="101"/>
      <c r="DA40" s="101"/>
      <c r="DB40" s="101">
        <v>1</v>
      </c>
      <c r="DC40" s="101"/>
      <c r="DD40" s="101">
        <v>1</v>
      </c>
      <c r="DE40" s="101"/>
      <c r="DF40" s="101"/>
      <c r="DG40" s="101"/>
      <c r="DH40" s="101">
        <v>1</v>
      </c>
      <c r="DI40" s="101"/>
      <c r="DJ40" s="101"/>
      <c r="DK40" s="101">
        <v>1</v>
      </c>
      <c r="DL40" s="101"/>
      <c r="DM40" s="101"/>
      <c r="DN40" s="101"/>
      <c r="DO40" s="101">
        <v>1</v>
      </c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</row>
    <row r="41" spans="1:254" ht="15.75" x14ac:dyDescent="0.25">
      <c r="A41" s="102">
        <v>27</v>
      </c>
      <c r="B41" s="80" t="s">
        <v>1817</v>
      </c>
      <c r="C41" s="103">
        <v>1</v>
      </c>
      <c r="D41" s="101"/>
      <c r="E41" s="101"/>
      <c r="F41" s="101">
        <v>1</v>
      </c>
      <c r="G41" s="101"/>
      <c r="H41" s="101"/>
      <c r="I41" s="101"/>
      <c r="J41" s="101">
        <v>1</v>
      </c>
      <c r="K41" s="101"/>
      <c r="L41" s="101">
        <v>1</v>
      </c>
      <c r="M41" s="101"/>
      <c r="N41" s="101"/>
      <c r="O41" s="101"/>
      <c r="P41" s="101">
        <v>1</v>
      </c>
      <c r="Q41" s="101"/>
      <c r="R41" s="101">
        <v>1</v>
      </c>
      <c r="S41" s="101"/>
      <c r="T41" s="101"/>
      <c r="U41" s="101"/>
      <c r="V41" s="101">
        <v>1</v>
      </c>
      <c r="W41" s="101"/>
      <c r="X41" s="101">
        <v>1</v>
      </c>
      <c r="Y41" s="101"/>
      <c r="Z41" s="101"/>
      <c r="AA41" s="101"/>
      <c r="AB41" s="101">
        <v>1</v>
      </c>
      <c r="AC41" s="101"/>
      <c r="AD41" s="101">
        <v>1</v>
      </c>
      <c r="AE41" s="101"/>
      <c r="AF41" s="101"/>
      <c r="AG41" s="101">
        <v>1</v>
      </c>
      <c r="AH41" s="101"/>
      <c r="AI41" s="101"/>
      <c r="AJ41" s="101"/>
      <c r="AK41" s="101">
        <v>1</v>
      </c>
      <c r="AL41" s="101"/>
      <c r="AM41" s="101">
        <v>1</v>
      </c>
      <c r="AN41" s="101"/>
      <c r="AO41" s="101"/>
      <c r="AP41" s="101"/>
      <c r="AQ41" s="101">
        <v>1</v>
      </c>
      <c r="AR41" s="101"/>
      <c r="AS41" s="101"/>
      <c r="AT41" s="101"/>
      <c r="AU41" s="101">
        <v>1</v>
      </c>
      <c r="AV41" s="101">
        <v>1</v>
      </c>
      <c r="AW41" s="101"/>
      <c r="AX41" s="101"/>
      <c r="AY41" s="101"/>
      <c r="AZ41" s="101">
        <v>1</v>
      </c>
      <c r="BA41" s="101"/>
      <c r="BB41" s="101"/>
      <c r="BC41" s="101">
        <v>1</v>
      </c>
      <c r="BD41" s="101"/>
      <c r="BE41" s="101"/>
      <c r="BF41" s="101">
        <v>1</v>
      </c>
      <c r="BG41" s="101"/>
      <c r="BH41" s="101">
        <v>1</v>
      </c>
      <c r="BI41" s="101"/>
      <c r="BJ41" s="101"/>
      <c r="BK41" s="101">
        <v>1</v>
      </c>
      <c r="BL41" s="101"/>
      <c r="BM41" s="101"/>
      <c r="BN41" s="101"/>
      <c r="BO41" s="101">
        <v>1</v>
      </c>
      <c r="BP41" s="101"/>
      <c r="BQ41" s="101">
        <v>1</v>
      </c>
      <c r="BR41" s="101"/>
      <c r="BS41" s="101"/>
      <c r="BT41" s="101"/>
      <c r="BU41" s="101"/>
      <c r="BV41" s="101">
        <v>1</v>
      </c>
      <c r="BW41" s="101"/>
      <c r="BX41" s="101">
        <v>1</v>
      </c>
      <c r="BY41" s="101"/>
      <c r="BZ41" s="101"/>
      <c r="CA41" s="101">
        <v>1</v>
      </c>
      <c r="CB41" s="101"/>
      <c r="CC41" s="101">
        <v>1</v>
      </c>
      <c r="CD41" s="101"/>
      <c r="CE41" s="101"/>
      <c r="CF41" s="101"/>
      <c r="CG41" s="101">
        <v>1</v>
      </c>
      <c r="CH41" s="101"/>
      <c r="CI41" s="101">
        <v>1</v>
      </c>
      <c r="CJ41" s="101"/>
      <c r="CK41" s="101"/>
      <c r="CL41" s="101">
        <v>1</v>
      </c>
      <c r="CM41" s="101"/>
      <c r="CN41" s="101"/>
      <c r="CO41" s="101">
        <v>1</v>
      </c>
      <c r="CP41" s="101"/>
      <c r="CQ41" s="101"/>
      <c r="CR41" s="101"/>
      <c r="CS41" s="101">
        <v>1</v>
      </c>
      <c r="CT41" s="101"/>
      <c r="CU41" s="101">
        <v>1</v>
      </c>
      <c r="CV41" s="101"/>
      <c r="CW41" s="101"/>
      <c r="CX41" s="101">
        <v>1</v>
      </c>
      <c r="CY41" s="101"/>
      <c r="CZ41" s="101"/>
      <c r="DA41" s="101"/>
      <c r="DB41" s="101">
        <v>1</v>
      </c>
      <c r="DC41" s="101"/>
      <c r="DD41" s="101">
        <v>1</v>
      </c>
      <c r="DE41" s="101"/>
      <c r="DF41" s="101"/>
      <c r="DG41" s="101"/>
      <c r="DH41" s="101">
        <v>1</v>
      </c>
      <c r="DI41" s="101"/>
      <c r="DJ41" s="101"/>
      <c r="DK41" s="101">
        <v>1</v>
      </c>
      <c r="DL41" s="101"/>
      <c r="DM41" s="101"/>
      <c r="DN41" s="101"/>
      <c r="DO41" s="101">
        <v>1</v>
      </c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</row>
    <row r="42" spans="1:254" ht="15.75" x14ac:dyDescent="0.25">
      <c r="A42" s="65">
        <v>28</v>
      </c>
      <c r="B42" s="80" t="s">
        <v>1818</v>
      </c>
      <c r="C42" s="68">
        <v>1</v>
      </c>
      <c r="D42" s="63"/>
      <c r="E42" s="63"/>
      <c r="F42" s="95">
        <v>1</v>
      </c>
      <c r="G42" s="63"/>
      <c r="H42" s="63"/>
      <c r="I42" s="63"/>
      <c r="J42" s="63">
        <v>1</v>
      </c>
      <c r="K42" s="63"/>
      <c r="L42" s="70">
        <v>1</v>
      </c>
      <c r="M42" s="63"/>
      <c r="N42" s="63"/>
      <c r="O42" s="63"/>
      <c r="P42" s="63">
        <v>1</v>
      </c>
      <c r="Q42" s="63"/>
      <c r="R42" s="63">
        <v>1</v>
      </c>
      <c r="S42" s="63"/>
      <c r="T42" s="63"/>
      <c r="U42" s="63"/>
      <c r="V42" s="63">
        <v>1</v>
      </c>
      <c r="W42" s="63"/>
      <c r="X42" s="63">
        <v>1</v>
      </c>
      <c r="Y42" s="63"/>
      <c r="Z42" s="63"/>
      <c r="AA42" s="63"/>
      <c r="AB42" s="63"/>
      <c r="AC42" s="63">
        <v>1</v>
      </c>
      <c r="AD42" s="63">
        <v>1</v>
      </c>
      <c r="AE42" s="63"/>
      <c r="AF42" s="63"/>
      <c r="AG42" s="63"/>
      <c r="AH42" s="63">
        <v>1</v>
      </c>
      <c r="AI42" s="63"/>
      <c r="AJ42" s="63"/>
      <c r="AK42" s="63">
        <v>1</v>
      </c>
      <c r="AL42" s="63"/>
      <c r="AM42" s="63">
        <v>1</v>
      </c>
      <c r="AN42" s="63"/>
      <c r="AO42" s="63"/>
      <c r="AP42" s="63"/>
      <c r="AQ42" s="63">
        <v>1</v>
      </c>
      <c r="AR42" s="63"/>
      <c r="AS42" s="63"/>
      <c r="AT42" s="63"/>
      <c r="AU42" s="63">
        <v>1</v>
      </c>
      <c r="AV42" s="63">
        <v>1</v>
      </c>
      <c r="AW42" s="63"/>
      <c r="AX42" s="63"/>
      <c r="AY42" s="63"/>
      <c r="AZ42" s="63">
        <v>1</v>
      </c>
      <c r="BA42" s="63"/>
      <c r="BB42" s="63"/>
      <c r="BC42" s="63">
        <v>1</v>
      </c>
      <c r="BD42" s="63"/>
      <c r="BE42" s="63"/>
      <c r="BF42" s="63">
        <v>1</v>
      </c>
      <c r="BG42" s="63"/>
      <c r="BH42" s="63">
        <v>1</v>
      </c>
      <c r="BI42" s="63"/>
      <c r="BJ42" s="63"/>
      <c r="BK42" s="63"/>
      <c r="BL42" s="63">
        <v>1</v>
      </c>
      <c r="BM42" s="63"/>
      <c r="BN42" s="63"/>
      <c r="BO42" s="63">
        <v>1</v>
      </c>
      <c r="BP42" s="63"/>
      <c r="BQ42" s="63">
        <v>1</v>
      </c>
      <c r="BR42" s="63"/>
      <c r="BS42" s="63"/>
      <c r="BT42" s="63"/>
      <c r="BU42" s="63"/>
      <c r="BV42" s="63">
        <v>1</v>
      </c>
      <c r="BW42" s="63"/>
      <c r="BX42" s="63">
        <v>1</v>
      </c>
      <c r="BY42" s="63"/>
      <c r="BZ42" s="63"/>
      <c r="CA42" s="63"/>
      <c r="CB42" s="63">
        <v>1</v>
      </c>
      <c r="CC42" s="95">
        <v>1</v>
      </c>
      <c r="CD42" s="63"/>
      <c r="CE42" s="63"/>
      <c r="CF42" s="63"/>
      <c r="CG42" s="63">
        <v>1</v>
      </c>
      <c r="CH42" s="63"/>
      <c r="CI42" s="63">
        <v>1</v>
      </c>
      <c r="CJ42" s="63"/>
      <c r="CK42" s="63"/>
      <c r="CL42" s="95">
        <v>1</v>
      </c>
      <c r="CM42" s="63"/>
      <c r="CN42" s="63"/>
      <c r="CO42" s="95">
        <v>1</v>
      </c>
      <c r="CP42" s="63"/>
      <c r="CQ42" s="63"/>
      <c r="CR42" s="63"/>
      <c r="CS42" s="63">
        <v>1</v>
      </c>
      <c r="CT42" s="63"/>
      <c r="CU42" s="95">
        <v>1</v>
      </c>
      <c r="CV42" s="63"/>
      <c r="CW42" s="63"/>
      <c r="CX42" s="95">
        <v>1</v>
      </c>
      <c r="CY42" s="63"/>
      <c r="CZ42" s="63"/>
      <c r="DA42" s="63"/>
      <c r="DB42" s="63">
        <v>1</v>
      </c>
      <c r="DC42" s="63"/>
      <c r="DD42" s="95">
        <v>1</v>
      </c>
      <c r="DE42" s="63"/>
      <c r="DF42" s="63"/>
      <c r="DG42" s="63"/>
      <c r="DH42" s="63">
        <v>1</v>
      </c>
      <c r="DI42" s="63"/>
      <c r="DJ42" s="63"/>
      <c r="DK42" s="63">
        <v>1</v>
      </c>
      <c r="DL42" s="63"/>
      <c r="DM42" s="63"/>
      <c r="DN42" s="63"/>
      <c r="DO42" s="63">
        <v>1</v>
      </c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</row>
    <row r="43" spans="1:254" x14ac:dyDescent="0.25">
      <c r="A43" s="127" t="s">
        <v>805</v>
      </c>
      <c r="B43" s="128"/>
      <c r="C43" s="100">
        <f>SUM(C15:C42)</f>
        <v>20</v>
      </c>
      <c r="D43" s="3">
        <f t="shared" ref="D43:BO43" si="0">SUM(D15:D42)</f>
        <v>8</v>
      </c>
      <c r="E43" s="3">
        <f t="shared" si="0"/>
        <v>0</v>
      </c>
      <c r="F43" s="3">
        <f t="shared" si="0"/>
        <v>28</v>
      </c>
      <c r="G43" s="3">
        <f t="shared" si="0"/>
        <v>0</v>
      </c>
      <c r="H43" s="3">
        <f t="shared" si="0"/>
        <v>0</v>
      </c>
      <c r="I43" s="3">
        <f t="shared" si="0"/>
        <v>0</v>
      </c>
      <c r="J43" s="3">
        <f t="shared" si="0"/>
        <v>28</v>
      </c>
      <c r="K43" s="3">
        <f t="shared" si="0"/>
        <v>0</v>
      </c>
      <c r="L43" s="3">
        <f t="shared" si="0"/>
        <v>21</v>
      </c>
      <c r="M43" s="3">
        <f t="shared" si="0"/>
        <v>7</v>
      </c>
      <c r="N43" s="3">
        <f t="shared" si="0"/>
        <v>0</v>
      </c>
      <c r="O43" s="3">
        <f t="shared" si="0"/>
        <v>0</v>
      </c>
      <c r="P43" s="3">
        <f t="shared" si="0"/>
        <v>28</v>
      </c>
      <c r="Q43" s="3">
        <f t="shared" si="0"/>
        <v>0</v>
      </c>
      <c r="R43" s="3">
        <f t="shared" si="0"/>
        <v>25</v>
      </c>
      <c r="S43" s="3">
        <f t="shared" si="0"/>
        <v>3</v>
      </c>
      <c r="T43" s="3">
        <f t="shared" si="0"/>
        <v>0</v>
      </c>
      <c r="U43" s="3">
        <f t="shared" si="0"/>
        <v>0</v>
      </c>
      <c r="V43" s="3">
        <f t="shared" si="0"/>
        <v>28</v>
      </c>
      <c r="W43" s="3">
        <f t="shared" si="0"/>
        <v>0</v>
      </c>
      <c r="X43" s="3">
        <f t="shared" si="0"/>
        <v>28</v>
      </c>
      <c r="Y43" s="3">
        <f t="shared" si="0"/>
        <v>0</v>
      </c>
      <c r="Z43" s="3">
        <f t="shared" si="0"/>
        <v>0</v>
      </c>
      <c r="AA43" s="3">
        <f t="shared" si="0"/>
        <v>0</v>
      </c>
      <c r="AB43" s="3">
        <f t="shared" si="0"/>
        <v>8</v>
      </c>
      <c r="AC43" s="3">
        <f t="shared" si="0"/>
        <v>20</v>
      </c>
      <c r="AD43" s="3">
        <f t="shared" si="0"/>
        <v>9</v>
      </c>
      <c r="AE43" s="3">
        <f t="shared" si="0"/>
        <v>19</v>
      </c>
      <c r="AF43" s="3">
        <f t="shared" si="0"/>
        <v>0</v>
      </c>
      <c r="AG43" s="3">
        <f t="shared" si="0"/>
        <v>7</v>
      </c>
      <c r="AH43" s="3">
        <f t="shared" si="0"/>
        <v>21</v>
      </c>
      <c r="AI43" s="3">
        <f t="shared" si="0"/>
        <v>0</v>
      </c>
      <c r="AJ43" s="3">
        <f t="shared" si="0"/>
        <v>0</v>
      </c>
      <c r="AK43" s="3">
        <f t="shared" si="0"/>
        <v>28</v>
      </c>
      <c r="AL43" s="3">
        <f t="shared" si="0"/>
        <v>0</v>
      </c>
      <c r="AM43" s="3">
        <f t="shared" si="0"/>
        <v>28</v>
      </c>
      <c r="AN43" s="3">
        <f t="shared" si="0"/>
        <v>0</v>
      </c>
      <c r="AO43" s="3">
        <f t="shared" si="0"/>
        <v>0</v>
      </c>
      <c r="AP43" s="3">
        <f t="shared" si="0"/>
        <v>0</v>
      </c>
      <c r="AQ43" s="3">
        <f t="shared" si="0"/>
        <v>28</v>
      </c>
      <c r="AR43" s="3">
        <f t="shared" si="0"/>
        <v>0</v>
      </c>
      <c r="AS43" s="3">
        <f t="shared" si="0"/>
        <v>0</v>
      </c>
      <c r="AT43" s="3">
        <f t="shared" si="0"/>
        <v>5</v>
      </c>
      <c r="AU43" s="3">
        <f t="shared" si="0"/>
        <v>23</v>
      </c>
      <c r="AV43" s="3">
        <f t="shared" si="0"/>
        <v>28</v>
      </c>
      <c r="AW43" s="3">
        <f t="shared" si="0"/>
        <v>0</v>
      </c>
      <c r="AX43" s="3">
        <f t="shared" si="0"/>
        <v>0</v>
      </c>
      <c r="AY43" s="3">
        <f t="shared" si="0"/>
        <v>0</v>
      </c>
      <c r="AZ43" s="3">
        <f t="shared" si="0"/>
        <v>28</v>
      </c>
      <c r="BA43" s="3">
        <f t="shared" si="0"/>
        <v>0</v>
      </c>
      <c r="BB43" s="3">
        <f t="shared" si="0"/>
        <v>15</v>
      </c>
      <c r="BC43" s="3">
        <f t="shared" si="0"/>
        <v>13</v>
      </c>
      <c r="BD43" s="3">
        <f t="shared" si="0"/>
        <v>0</v>
      </c>
      <c r="BE43" s="3">
        <f t="shared" si="0"/>
        <v>0</v>
      </c>
      <c r="BF43" s="3">
        <f t="shared" si="0"/>
        <v>28</v>
      </c>
      <c r="BG43" s="3">
        <f t="shared" si="0"/>
        <v>0</v>
      </c>
      <c r="BH43" s="3">
        <f t="shared" si="0"/>
        <v>8</v>
      </c>
      <c r="BI43" s="3">
        <f t="shared" si="0"/>
        <v>20</v>
      </c>
      <c r="BJ43" s="3">
        <f t="shared" si="0"/>
        <v>0</v>
      </c>
      <c r="BK43" s="3">
        <f t="shared" si="0"/>
        <v>7</v>
      </c>
      <c r="BL43" s="3">
        <f t="shared" si="0"/>
        <v>21</v>
      </c>
      <c r="BM43" s="3">
        <f t="shared" si="0"/>
        <v>0</v>
      </c>
      <c r="BN43" s="3">
        <f t="shared" si="0"/>
        <v>0</v>
      </c>
      <c r="BO43" s="3">
        <f t="shared" si="0"/>
        <v>28</v>
      </c>
      <c r="BP43" s="3">
        <f t="shared" ref="BP43:DO43" si="1">SUM(BP15:BP42)</f>
        <v>0</v>
      </c>
      <c r="BQ43" s="3">
        <f t="shared" si="1"/>
        <v>15</v>
      </c>
      <c r="BR43" s="3">
        <f t="shared" si="1"/>
        <v>13</v>
      </c>
      <c r="BS43" s="3">
        <f t="shared" si="1"/>
        <v>0</v>
      </c>
      <c r="BT43" s="3">
        <f t="shared" si="1"/>
        <v>0</v>
      </c>
      <c r="BU43" s="3">
        <f t="shared" si="1"/>
        <v>1</v>
      </c>
      <c r="BV43" s="3">
        <f t="shared" si="1"/>
        <v>27</v>
      </c>
      <c r="BW43" s="3">
        <f t="shared" si="1"/>
        <v>0</v>
      </c>
      <c r="BX43" s="3">
        <f t="shared" si="1"/>
        <v>28</v>
      </c>
      <c r="BY43" s="3">
        <f t="shared" si="1"/>
        <v>0</v>
      </c>
      <c r="BZ43" s="3">
        <f t="shared" si="1"/>
        <v>20</v>
      </c>
      <c r="CA43" s="3">
        <f t="shared" si="1"/>
        <v>7</v>
      </c>
      <c r="CB43" s="3">
        <f t="shared" si="1"/>
        <v>1</v>
      </c>
      <c r="CC43" s="3">
        <f t="shared" si="1"/>
        <v>28</v>
      </c>
      <c r="CD43" s="3">
        <f t="shared" si="1"/>
        <v>0</v>
      </c>
      <c r="CE43" s="3">
        <f t="shared" si="1"/>
        <v>0</v>
      </c>
      <c r="CF43" s="3">
        <f t="shared" si="1"/>
        <v>0</v>
      </c>
      <c r="CG43" s="3">
        <f t="shared" si="1"/>
        <v>28</v>
      </c>
      <c r="CH43" s="3">
        <f t="shared" si="1"/>
        <v>0</v>
      </c>
      <c r="CI43" s="3">
        <f t="shared" si="1"/>
        <v>28</v>
      </c>
      <c r="CJ43" s="3">
        <f t="shared" si="1"/>
        <v>0</v>
      </c>
      <c r="CK43" s="3">
        <f t="shared" si="1"/>
        <v>0</v>
      </c>
      <c r="CL43" s="3">
        <f t="shared" si="1"/>
        <v>28</v>
      </c>
      <c r="CM43" s="3">
        <f t="shared" si="1"/>
        <v>0</v>
      </c>
      <c r="CN43" s="3">
        <f t="shared" si="1"/>
        <v>0</v>
      </c>
      <c r="CO43" s="3">
        <f t="shared" si="1"/>
        <v>28</v>
      </c>
      <c r="CP43" s="3">
        <f t="shared" si="1"/>
        <v>0</v>
      </c>
      <c r="CQ43" s="3">
        <f t="shared" si="1"/>
        <v>0</v>
      </c>
      <c r="CR43" s="3">
        <f t="shared" si="1"/>
        <v>0</v>
      </c>
      <c r="CS43" s="3">
        <f t="shared" si="1"/>
        <v>28</v>
      </c>
      <c r="CT43" s="3">
        <f t="shared" si="1"/>
        <v>0</v>
      </c>
      <c r="CU43" s="3">
        <f t="shared" si="1"/>
        <v>28</v>
      </c>
      <c r="CV43" s="3">
        <f t="shared" si="1"/>
        <v>0</v>
      </c>
      <c r="CW43" s="3">
        <f t="shared" si="1"/>
        <v>0</v>
      </c>
      <c r="CX43" s="3">
        <f t="shared" si="1"/>
        <v>28</v>
      </c>
      <c r="CY43" s="3">
        <f t="shared" si="1"/>
        <v>0</v>
      </c>
      <c r="CZ43" s="3">
        <f t="shared" si="1"/>
        <v>0</v>
      </c>
      <c r="DA43" s="3">
        <f t="shared" si="1"/>
        <v>0</v>
      </c>
      <c r="DB43" s="3">
        <f t="shared" si="1"/>
        <v>28</v>
      </c>
      <c r="DC43" s="3">
        <f t="shared" si="1"/>
        <v>0</v>
      </c>
      <c r="DD43" s="3">
        <f t="shared" si="1"/>
        <v>28</v>
      </c>
      <c r="DE43" s="3">
        <f t="shared" si="1"/>
        <v>0</v>
      </c>
      <c r="DF43" s="3">
        <f t="shared" si="1"/>
        <v>0</v>
      </c>
      <c r="DG43" s="3">
        <f t="shared" si="1"/>
        <v>0</v>
      </c>
      <c r="DH43" s="3">
        <f t="shared" si="1"/>
        <v>28</v>
      </c>
      <c r="DI43" s="3">
        <f t="shared" si="1"/>
        <v>0</v>
      </c>
      <c r="DJ43" s="3">
        <f t="shared" si="1"/>
        <v>0</v>
      </c>
      <c r="DK43" s="3">
        <f t="shared" si="1"/>
        <v>28</v>
      </c>
      <c r="DL43" s="3">
        <f t="shared" si="1"/>
        <v>0</v>
      </c>
      <c r="DM43" s="3">
        <f t="shared" si="1"/>
        <v>0</v>
      </c>
      <c r="DN43" s="3">
        <f t="shared" si="1"/>
        <v>0</v>
      </c>
      <c r="DO43" s="3">
        <f t="shared" si="1"/>
        <v>28</v>
      </c>
    </row>
    <row r="44" spans="1:254" ht="39" customHeight="1" x14ac:dyDescent="0.25">
      <c r="A44" s="129" t="s">
        <v>837</v>
      </c>
      <c r="B44" s="130"/>
      <c r="C44" s="21">
        <f>C43/28%</f>
        <v>71.428571428571416</v>
      </c>
      <c r="D44" s="21">
        <f t="shared" ref="D44:BO44" si="2">D43/28%</f>
        <v>28.571428571428569</v>
      </c>
      <c r="E44" s="21">
        <f t="shared" si="2"/>
        <v>0</v>
      </c>
      <c r="F44" s="21">
        <f t="shared" si="2"/>
        <v>99.999999999999986</v>
      </c>
      <c r="G44" s="21">
        <f t="shared" si="2"/>
        <v>0</v>
      </c>
      <c r="H44" s="21">
        <f t="shared" si="2"/>
        <v>0</v>
      </c>
      <c r="I44" s="21">
        <f t="shared" si="2"/>
        <v>0</v>
      </c>
      <c r="J44" s="21">
        <f t="shared" si="2"/>
        <v>99.999999999999986</v>
      </c>
      <c r="K44" s="21">
        <f t="shared" si="2"/>
        <v>0</v>
      </c>
      <c r="L44" s="21">
        <f t="shared" si="2"/>
        <v>74.999999999999986</v>
      </c>
      <c r="M44" s="21">
        <f t="shared" si="2"/>
        <v>24.999999999999996</v>
      </c>
      <c r="N44" s="21">
        <f t="shared" si="2"/>
        <v>0</v>
      </c>
      <c r="O44" s="21">
        <f t="shared" si="2"/>
        <v>0</v>
      </c>
      <c r="P44" s="21">
        <f t="shared" si="2"/>
        <v>99.999999999999986</v>
      </c>
      <c r="Q44" s="21">
        <f t="shared" si="2"/>
        <v>0</v>
      </c>
      <c r="R44" s="21">
        <f t="shared" si="2"/>
        <v>89.285714285714278</v>
      </c>
      <c r="S44" s="21">
        <f t="shared" si="2"/>
        <v>10.714285714285714</v>
      </c>
      <c r="T44" s="21">
        <f t="shared" si="2"/>
        <v>0</v>
      </c>
      <c r="U44" s="21">
        <f t="shared" si="2"/>
        <v>0</v>
      </c>
      <c r="V44" s="21">
        <f t="shared" si="2"/>
        <v>99.999999999999986</v>
      </c>
      <c r="W44" s="21">
        <f t="shared" si="2"/>
        <v>0</v>
      </c>
      <c r="X44" s="21">
        <f t="shared" si="2"/>
        <v>99.999999999999986</v>
      </c>
      <c r="Y44" s="21">
        <f t="shared" si="2"/>
        <v>0</v>
      </c>
      <c r="Z44" s="21">
        <f t="shared" si="2"/>
        <v>0</v>
      </c>
      <c r="AA44" s="21">
        <f t="shared" si="2"/>
        <v>0</v>
      </c>
      <c r="AB44" s="21">
        <f t="shared" si="2"/>
        <v>28.571428571428569</v>
      </c>
      <c r="AC44" s="21">
        <f t="shared" si="2"/>
        <v>71.428571428571416</v>
      </c>
      <c r="AD44" s="21">
        <f t="shared" si="2"/>
        <v>32.142857142857139</v>
      </c>
      <c r="AE44" s="21">
        <f t="shared" si="2"/>
        <v>67.857142857142847</v>
      </c>
      <c r="AF44" s="21">
        <f t="shared" si="2"/>
        <v>0</v>
      </c>
      <c r="AG44" s="21">
        <f t="shared" si="2"/>
        <v>24.999999999999996</v>
      </c>
      <c r="AH44" s="21">
        <f t="shared" si="2"/>
        <v>74.999999999999986</v>
      </c>
      <c r="AI44" s="21">
        <f t="shared" si="2"/>
        <v>0</v>
      </c>
      <c r="AJ44" s="21">
        <f t="shared" si="2"/>
        <v>0</v>
      </c>
      <c r="AK44" s="21">
        <f t="shared" si="2"/>
        <v>99.999999999999986</v>
      </c>
      <c r="AL44" s="21">
        <f t="shared" si="2"/>
        <v>0</v>
      </c>
      <c r="AM44" s="21">
        <f t="shared" si="2"/>
        <v>99.999999999999986</v>
      </c>
      <c r="AN44" s="21">
        <f t="shared" si="2"/>
        <v>0</v>
      </c>
      <c r="AO44" s="21">
        <f t="shared" si="2"/>
        <v>0</v>
      </c>
      <c r="AP44" s="21">
        <f t="shared" si="2"/>
        <v>0</v>
      </c>
      <c r="AQ44" s="21">
        <f t="shared" si="2"/>
        <v>99.999999999999986</v>
      </c>
      <c r="AR44" s="21">
        <f t="shared" si="2"/>
        <v>0</v>
      </c>
      <c r="AS44" s="21">
        <f t="shared" si="2"/>
        <v>0</v>
      </c>
      <c r="AT44" s="21">
        <f t="shared" si="2"/>
        <v>17.857142857142854</v>
      </c>
      <c r="AU44" s="21">
        <f t="shared" si="2"/>
        <v>82.142857142857139</v>
      </c>
      <c r="AV44" s="21">
        <f t="shared" si="2"/>
        <v>99.999999999999986</v>
      </c>
      <c r="AW44" s="21">
        <f t="shared" si="2"/>
        <v>0</v>
      </c>
      <c r="AX44" s="21">
        <f t="shared" si="2"/>
        <v>0</v>
      </c>
      <c r="AY44" s="21">
        <f t="shared" si="2"/>
        <v>0</v>
      </c>
      <c r="AZ44" s="21">
        <f t="shared" si="2"/>
        <v>99.999999999999986</v>
      </c>
      <c r="BA44" s="21">
        <f t="shared" si="2"/>
        <v>0</v>
      </c>
      <c r="BB44" s="21">
        <f t="shared" si="2"/>
        <v>53.571428571428569</v>
      </c>
      <c r="BC44" s="21">
        <f t="shared" si="2"/>
        <v>46.428571428571423</v>
      </c>
      <c r="BD44" s="21">
        <f t="shared" si="2"/>
        <v>0</v>
      </c>
      <c r="BE44" s="21">
        <f t="shared" si="2"/>
        <v>0</v>
      </c>
      <c r="BF44" s="21">
        <f t="shared" si="2"/>
        <v>99.999999999999986</v>
      </c>
      <c r="BG44" s="21">
        <f t="shared" si="2"/>
        <v>0</v>
      </c>
      <c r="BH44" s="21">
        <f t="shared" si="2"/>
        <v>28.571428571428569</v>
      </c>
      <c r="BI44" s="21">
        <f t="shared" si="2"/>
        <v>71.428571428571416</v>
      </c>
      <c r="BJ44" s="21">
        <f t="shared" si="2"/>
        <v>0</v>
      </c>
      <c r="BK44" s="21">
        <f t="shared" si="2"/>
        <v>24.999999999999996</v>
      </c>
      <c r="BL44" s="21">
        <f t="shared" si="2"/>
        <v>74.999999999999986</v>
      </c>
      <c r="BM44" s="21">
        <f t="shared" si="2"/>
        <v>0</v>
      </c>
      <c r="BN44" s="21">
        <f t="shared" si="2"/>
        <v>0</v>
      </c>
      <c r="BO44" s="21">
        <f t="shared" si="2"/>
        <v>99.999999999999986</v>
      </c>
      <c r="BP44" s="21">
        <f t="shared" ref="BP44:DO44" si="3">BP43/28%</f>
        <v>0</v>
      </c>
      <c r="BQ44" s="21">
        <f t="shared" si="3"/>
        <v>53.571428571428569</v>
      </c>
      <c r="BR44" s="21">
        <f t="shared" si="3"/>
        <v>46.428571428571423</v>
      </c>
      <c r="BS44" s="21">
        <f t="shared" si="3"/>
        <v>0</v>
      </c>
      <c r="BT44" s="21">
        <f t="shared" si="3"/>
        <v>0</v>
      </c>
      <c r="BU44" s="21">
        <f t="shared" si="3"/>
        <v>3.5714285714285712</v>
      </c>
      <c r="BV44" s="21">
        <f t="shared" si="3"/>
        <v>96.428571428571416</v>
      </c>
      <c r="BW44" s="21">
        <f t="shared" si="3"/>
        <v>0</v>
      </c>
      <c r="BX44" s="21">
        <f t="shared" si="3"/>
        <v>99.999999999999986</v>
      </c>
      <c r="BY44" s="21">
        <f t="shared" si="3"/>
        <v>0</v>
      </c>
      <c r="BZ44" s="21">
        <f t="shared" si="3"/>
        <v>71.428571428571416</v>
      </c>
      <c r="CA44" s="21">
        <f t="shared" si="3"/>
        <v>24.999999999999996</v>
      </c>
      <c r="CB44" s="21">
        <f t="shared" si="3"/>
        <v>3.5714285714285712</v>
      </c>
      <c r="CC44" s="21">
        <f t="shared" si="3"/>
        <v>99.999999999999986</v>
      </c>
      <c r="CD44" s="21">
        <f t="shared" si="3"/>
        <v>0</v>
      </c>
      <c r="CE44" s="21">
        <f t="shared" si="3"/>
        <v>0</v>
      </c>
      <c r="CF44" s="21">
        <f t="shared" si="3"/>
        <v>0</v>
      </c>
      <c r="CG44" s="21">
        <f t="shared" si="3"/>
        <v>99.999999999999986</v>
      </c>
      <c r="CH44" s="21">
        <f t="shared" si="3"/>
        <v>0</v>
      </c>
      <c r="CI44" s="21">
        <f t="shared" si="3"/>
        <v>99.999999999999986</v>
      </c>
      <c r="CJ44" s="21">
        <f t="shared" si="3"/>
        <v>0</v>
      </c>
      <c r="CK44" s="21">
        <f t="shared" si="3"/>
        <v>0</v>
      </c>
      <c r="CL44" s="21">
        <f t="shared" si="3"/>
        <v>99.999999999999986</v>
      </c>
      <c r="CM44" s="21">
        <f t="shared" si="3"/>
        <v>0</v>
      </c>
      <c r="CN44" s="21">
        <f t="shared" si="3"/>
        <v>0</v>
      </c>
      <c r="CO44" s="21">
        <f t="shared" si="3"/>
        <v>99.999999999999986</v>
      </c>
      <c r="CP44" s="21">
        <f t="shared" si="3"/>
        <v>0</v>
      </c>
      <c r="CQ44" s="21">
        <f t="shared" si="3"/>
        <v>0</v>
      </c>
      <c r="CR44" s="21">
        <f t="shared" si="3"/>
        <v>0</v>
      </c>
      <c r="CS44" s="21">
        <f t="shared" si="3"/>
        <v>99.999999999999986</v>
      </c>
      <c r="CT44" s="21">
        <f t="shared" si="3"/>
        <v>0</v>
      </c>
      <c r="CU44" s="21">
        <f t="shared" si="3"/>
        <v>99.999999999999986</v>
      </c>
      <c r="CV44" s="21">
        <f t="shared" si="3"/>
        <v>0</v>
      </c>
      <c r="CW44" s="21">
        <f t="shared" si="3"/>
        <v>0</v>
      </c>
      <c r="CX44" s="21">
        <f t="shared" si="3"/>
        <v>99.999999999999986</v>
      </c>
      <c r="CY44" s="21">
        <f t="shared" si="3"/>
        <v>0</v>
      </c>
      <c r="CZ44" s="21">
        <f t="shared" si="3"/>
        <v>0</v>
      </c>
      <c r="DA44" s="21">
        <f t="shared" si="3"/>
        <v>0</v>
      </c>
      <c r="DB44" s="21">
        <f t="shared" si="3"/>
        <v>99.999999999999986</v>
      </c>
      <c r="DC44" s="21">
        <f t="shared" si="3"/>
        <v>0</v>
      </c>
      <c r="DD44" s="21">
        <f t="shared" si="3"/>
        <v>99.999999999999986</v>
      </c>
      <c r="DE44" s="21">
        <f t="shared" si="3"/>
        <v>0</v>
      </c>
      <c r="DF44" s="21">
        <f t="shared" si="3"/>
        <v>0</v>
      </c>
      <c r="DG44" s="21">
        <f t="shared" si="3"/>
        <v>0</v>
      </c>
      <c r="DH44" s="21">
        <f t="shared" si="3"/>
        <v>99.999999999999986</v>
      </c>
      <c r="DI44" s="21">
        <f t="shared" si="3"/>
        <v>0</v>
      </c>
      <c r="DJ44" s="21">
        <f t="shared" si="3"/>
        <v>0</v>
      </c>
      <c r="DK44" s="21">
        <f t="shared" si="3"/>
        <v>99.999999999999986</v>
      </c>
      <c r="DL44" s="21">
        <f t="shared" si="3"/>
        <v>0</v>
      </c>
      <c r="DM44" s="21">
        <f t="shared" si="3"/>
        <v>0</v>
      </c>
      <c r="DN44" s="21">
        <f t="shared" si="3"/>
        <v>0</v>
      </c>
      <c r="DO44" s="21">
        <f t="shared" si="3"/>
        <v>99.999999999999986</v>
      </c>
    </row>
    <row r="45" spans="1:254" x14ac:dyDescent="0.25">
      <c r="B45" s="11"/>
      <c r="C45" s="12"/>
      <c r="T45" s="11"/>
    </row>
    <row r="46" spans="1:254" x14ac:dyDescent="0.25">
      <c r="B46" s="111" t="s">
        <v>811</v>
      </c>
      <c r="C46" s="112"/>
      <c r="D46" s="112"/>
      <c r="E46" s="113"/>
      <c r="F46" s="27"/>
      <c r="G46" s="27"/>
      <c r="T46" s="11"/>
    </row>
    <row r="47" spans="1:254" x14ac:dyDescent="0.25">
      <c r="B47" s="28" t="s">
        <v>812</v>
      </c>
      <c r="C47" s="29" t="s">
        <v>815</v>
      </c>
      <c r="D47" s="37">
        <f>E47/100*28</f>
        <v>13.428571428571427</v>
      </c>
      <c r="E47" s="30">
        <f>(C44+F44+I44+L44+O44+R44+U44)/7</f>
        <v>47.959183673469383</v>
      </c>
      <c r="F47" s="31"/>
      <c r="G47" s="31"/>
      <c r="T47" s="11"/>
    </row>
    <row r="48" spans="1:254" x14ac:dyDescent="0.25">
      <c r="B48" s="28" t="s">
        <v>813</v>
      </c>
      <c r="C48" s="32" t="s">
        <v>815</v>
      </c>
      <c r="D48" s="37">
        <f t="shared" ref="D48:D49" si="4">E48/100*28</f>
        <v>14.571428571428573</v>
      </c>
      <c r="E48" s="33">
        <f>(D44+G44+J44+M44+P44+S44+V44)/7</f>
        <v>52.04081632653061</v>
      </c>
      <c r="F48" s="31"/>
      <c r="G48" s="31"/>
      <c r="T48" s="11"/>
    </row>
    <row r="49" spans="2:20" x14ac:dyDescent="0.25">
      <c r="B49" s="28" t="s">
        <v>814</v>
      </c>
      <c r="C49" s="32" t="s">
        <v>815</v>
      </c>
      <c r="D49" s="37">
        <f t="shared" si="4"/>
        <v>0</v>
      </c>
      <c r="E49" s="33">
        <f>(E44+H44+K44+N44+Q44+T44+W44)/7</f>
        <v>0</v>
      </c>
      <c r="F49" s="31"/>
      <c r="G49" s="31"/>
      <c r="T49" s="11"/>
    </row>
    <row r="50" spans="2:20" x14ac:dyDescent="0.25">
      <c r="B50" s="28"/>
      <c r="C50" s="32"/>
      <c r="D50" s="35">
        <f>SUM(D47:D49)</f>
        <v>28</v>
      </c>
      <c r="E50" s="35">
        <f>SUM(E47:E49)</f>
        <v>100</v>
      </c>
      <c r="F50" s="31"/>
      <c r="G50" s="31"/>
    </row>
    <row r="51" spans="2:20" ht="15" customHeight="1" x14ac:dyDescent="0.25">
      <c r="B51" s="28"/>
      <c r="D51" s="114" t="s">
        <v>56</v>
      </c>
      <c r="E51" s="115"/>
      <c r="F51" s="117" t="s">
        <v>3</v>
      </c>
      <c r="G51" s="118"/>
    </row>
    <row r="52" spans="2:20" ht="15" customHeight="1" x14ac:dyDescent="0.25">
      <c r="B52" s="28" t="s">
        <v>812</v>
      </c>
      <c r="C52" s="32" t="s">
        <v>816</v>
      </c>
      <c r="D52" s="36">
        <f>E52/100*28</f>
        <v>10.285714285714285</v>
      </c>
      <c r="E52" s="33">
        <f>(X44+AA44+AD44+AG44+AJ44+AM44+AP44)/7</f>
        <v>36.734693877551017</v>
      </c>
      <c r="F52" s="36">
        <f>G52/100*28</f>
        <v>8.6</v>
      </c>
      <c r="G52" s="33">
        <f>(AS44+AV44+AY44+BB44+BE44)/5</f>
        <v>30.714285714285712</v>
      </c>
      <c r="H52" s="98">
        <v>9</v>
      </c>
    </row>
    <row r="53" spans="2:20" x14ac:dyDescent="0.25">
      <c r="B53" s="28" t="s">
        <v>813</v>
      </c>
      <c r="C53" s="32" t="s">
        <v>816</v>
      </c>
      <c r="D53" s="36">
        <f t="shared" ref="D53:D54" si="5">E53/100*28</f>
        <v>14.857142857142854</v>
      </c>
      <c r="E53" s="33">
        <f>(Y44+AB44+AE44+AH44+AK44+AN44+AQ44)/7</f>
        <v>53.061224489795912</v>
      </c>
      <c r="F53" s="36">
        <f t="shared" ref="F53:F54" si="6">G53/100*28</f>
        <v>14.799999999999997</v>
      </c>
      <c r="G53" s="33">
        <f>(AT44+AW44+AZ44+BC44+BF44)/5</f>
        <v>52.857142857142847</v>
      </c>
      <c r="H53">
        <v>15</v>
      </c>
    </row>
    <row r="54" spans="2:20" x14ac:dyDescent="0.25">
      <c r="B54" s="28" t="s">
        <v>814</v>
      </c>
      <c r="C54" s="32" t="s">
        <v>816</v>
      </c>
      <c r="D54" s="36">
        <f t="shared" si="5"/>
        <v>2.8571428571428563</v>
      </c>
      <c r="E54" s="33">
        <f>(Z44+AC44+AF44+AI44+AL44+AO44+AR44)/7</f>
        <v>10.204081632653059</v>
      </c>
      <c r="F54" s="36">
        <f t="shared" si="6"/>
        <v>4.5999999999999996</v>
      </c>
      <c r="G54" s="33">
        <f>(AU44+AX44+BA44+BD44+BG44)/5</f>
        <v>16.428571428571427</v>
      </c>
      <c r="H54">
        <v>4</v>
      </c>
    </row>
    <row r="55" spans="2:20" x14ac:dyDescent="0.25">
      <c r="B55" s="28"/>
      <c r="C55" s="32"/>
      <c r="D55" s="35">
        <f>SUM(D52:D54)</f>
        <v>27.999999999999996</v>
      </c>
      <c r="E55" s="35">
        <f>SUM(E52:E54)</f>
        <v>99.999999999999986</v>
      </c>
      <c r="F55" s="35">
        <f>SUM(F52:F54)</f>
        <v>28</v>
      </c>
      <c r="G55" s="35">
        <f>SUM(G52:G54)</f>
        <v>99.999999999999986</v>
      </c>
    </row>
    <row r="56" spans="2:20" x14ac:dyDescent="0.25">
      <c r="B56" s="28" t="s">
        <v>812</v>
      </c>
      <c r="C56" s="32" t="s">
        <v>817</v>
      </c>
      <c r="D56" s="24">
        <f>E56/100*28</f>
        <v>6</v>
      </c>
      <c r="E56" s="33">
        <f>(BH44+BK44+BN44+BQ44+BT44)/5</f>
        <v>21.428571428571427</v>
      </c>
      <c r="F56" s="31"/>
      <c r="G56" s="31"/>
    </row>
    <row r="57" spans="2:20" x14ac:dyDescent="0.25">
      <c r="B57" s="28" t="s">
        <v>813</v>
      </c>
      <c r="C57" s="32" t="s">
        <v>817</v>
      </c>
      <c r="D57" s="107">
        <f t="shared" ref="D57:D58" si="7">E57/100*28</f>
        <v>16.599999999999998</v>
      </c>
      <c r="E57" s="33">
        <f>(BI44+BL44+BO44+BR44+BU44)/5</f>
        <v>59.285714285714278</v>
      </c>
      <c r="F57" s="31"/>
      <c r="G57" s="31"/>
    </row>
    <row r="58" spans="2:20" x14ac:dyDescent="0.25">
      <c r="B58" s="28" t="s">
        <v>814</v>
      </c>
      <c r="C58" s="32" t="s">
        <v>817</v>
      </c>
      <c r="D58" s="107">
        <f t="shared" si="7"/>
        <v>5.3999999999999995</v>
      </c>
      <c r="E58" s="33">
        <f>(BJ44+BM44+BP44+BS44+BV44)/5</f>
        <v>19.285714285714285</v>
      </c>
      <c r="F58" s="31"/>
      <c r="G58" s="31"/>
    </row>
    <row r="59" spans="2:20" x14ac:dyDescent="0.25">
      <c r="B59" s="28"/>
      <c r="C59" s="32"/>
      <c r="D59" s="34">
        <f>SUM(D56:D58)</f>
        <v>27.999999999999996</v>
      </c>
      <c r="E59" s="35">
        <f>SUM(E56:E58)</f>
        <v>100</v>
      </c>
      <c r="F59" s="31"/>
      <c r="G59" s="31"/>
    </row>
    <row r="60" spans="2:20" x14ac:dyDescent="0.25">
      <c r="B60" s="28"/>
      <c r="C60" s="32"/>
      <c r="D60" s="114" t="s">
        <v>116</v>
      </c>
      <c r="E60" s="115"/>
      <c r="F60" s="119" t="s">
        <v>117</v>
      </c>
      <c r="G60" s="120"/>
    </row>
    <row r="61" spans="2:20" x14ac:dyDescent="0.25">
      <c r="B61" s="28" t="s">
        <v>812</v>
      </c>
      <c r="C61" s="32" t="s">
        <v>818</v>
      </c>
      <c r="D61" s="24">
        <f>E61/100*28</f>
        <v>11.999999999999998</v>
      </c>
      <c r="E61" s="33">
        <f>(BW44+BZ44+CC44+CF44)/4</f>
        <v>42.857142857142847</v>
      </c>
      <c r="F61" s="24">
        <f>G61/100*28</f>
        <v>23.333333333333332</v>
      </c>
      <c r="G61" s="33">
        <f>(CI44+CL44+CO44+CR44+CU44+CX44)/6</f>
        <v>83.333333333333329</v>
      </c>
      <c r="H61">
        <v>17</v>
      </c>
    </row>
    <row r="62" spans="2:20" x14ac:dyDescent="0.25">
      <c r="B62" s="28" t="s">
        <v>813</v>
      </c>
      <c r="C62" s="32" t="s">
        <v>818</v>
      </c>
      <c r="D62" s="107">
        <f t="shared" ref="D62:D64" si="8">E62/100*28</f>
        <v>15.749999999999996</v>
      </c>
      <c r="E62" s="33">
        <f>(BX44+CA44+CD44+CG44)/4</f>
        <v>56.249999999999993</v>
      </c>
      <c r="F62" s="107">
        <f t="shared" ref="F62:F64" si="9">G62/100*28</f>
        <v>4.6666666666666661</v>
      </c>
      <c r="G62" s="33">
        <f>(CJ44+CM44+CP44+CS44+CV44+CY44)/6</f>
        <v>16.666666666666664</v>
      </c>
      <c r="H62">
        <v>11</v>
      </c>
    </row>
    <row r="63" spans="2:20" x14ac:dyDescent="0.25">
      <c r="B63" s="28" t="s">
        <v>814</v>
      </c>
      <c r="C63" s="32" t="s">
        <v>818</v>
      </c>
      <c r="D63" s="107">
        <f t="shared" si="8"/>
        <v>0.25</v>
      </c>
      <c r="E63" s="33">
        <f>(BY44+CB44+CE44+CH44)/4</f>
        <v>0.89285714285714279</v>
      </c>
      <c r="F63" s="107">
        <f t="shared" si="9"/>
        <v>0</v>
      </c>
      <c r="G63" s="33">
        <f>(CK44+CN44+CQ44+CT44+CW44+CZ44)/6</f>
        <v>0</v>
      </c>
    </row>
    <row r="64" spans="2:20" x14ac:dyDescent="0.25">
      <c r="B64" s="28"/>
      <c r="C64" s="32"/>
      <c r="D64" s="107">
        <f t="shared" si="8"/>
        <v>27.999999999999989</v>
      </c>
      <c r="E64" s="34">
        <f>SUM(E61:E63)</f>
        <v>99.999999999999972</v>
      </c>
      <c r="F64" s="99">
        <f t="shared" si="9"/>
        <v>28</v>
      </c>
      <c r="G64" s="34">
        <f>SUM(G61:G63)</f>
        <v>100</v>
      </c>
    </row>
    <row r="65" spans="2:7" x14ac:dyDescent="0.25">
      <c r="B65" s="28" t="s">
        <v>812</v>
      </c>
      <c r="C65" s="32" t="s">
        <v>819</v>
      </c>
      <c r="D65" s="24">
        <f>E65/100*28</f>
        <v>5.5999999999999988</v>
      </c>
      <c r="E65" s="33">
        <f>(DA44+DD44+DG44+DJ44+DM44)/5</f>
        <v>19.999999999999996</v>
      </c>
      <c r="F65" s="31"/>
      <c r="G65" s="31"/>
    </row>
    <row r="66" spans="2:7" x14ac:dyDescent="0.25">
      <c r="B66" s="28" t="s">
        <v>813</v>
      </c>
      <c r="C66" s="32" t="s">
        <v>819</v>
      </c>
      <c r="D66" s="107">
        <f t="shared" ref="D66:D68" si="10">E66/100*28</f>
        <v>16.799999999999997</v>
      </c>
      <c r="E66" s="33">
        <f>(DB44+DE44+DH44+DK44+DN44)/5</f>
        <v>59.999999999999986</v>
      </c>
      <c r="F66" s="31"/>
      <c r="G66" s="31"/>
    </row>
    <row r="67" spans="2:7" x14ac:dyDescent="0.25">
      <c r="B67" s="28" t="s">
        <v>814</v>
      </c>
      <c r="C67" s="32" t="s">
        <v>819</v>
      </c>
      <c r="D67" s="107">
        <f t="shared" si="10"/>
        <v>5.5999999999999988</v>
      </c>
      <c r="E67" s="33">
        <f>(DC44+DF44+DI44+DL44+DO44)/5</f>
        <v>19.999999999999996</v>
      </c>
      <c r="F67" s="31"/>
      <c r="G67" s="31"/>
    </row>
    <row r="68" spans="2:7" x14ac:dyDescent="0.25">
      <c r="B68" s="28"/>
      <c r="C68" s="32"/>
      <c r="D68" s="99">
        <f t="shared" si="10"/>
        <v>27.999999999999996</v>
      </c>
      <c r="E68" s="34">
        <f>SUM(E65:E67)</f>
        <v>99.999999999999986</v>
      </c>
      <c r="F68" s="31"/>
      <c r="G68" s="31"/>
    </row>
  </sheetData>
  <mergeCells count="116">
    <mergeCell ref="D51:E51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3:B43"/>
    <mergeCell ref="A44:B44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6:E46"/>
    <mergeCell ref="D60:E60"/>
    <mergeCell ref="DM2:DN2"/>
    <mergeCell ref="F51:G51"/>
    <mergeCell ref="F60:G60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59"/>
  <sheetViews>
    <sheetView topLeftCell="A7" zoomScale="85" zoomScaleNormal="85" workbookViewId="0">
      <pane xSplit="10" ySplit="11" topLeftCell="DF27" activePane="bottomRight" state="frozen"/>
      <selection activeCell="A7" sqref="A7"/>
      <selection pane="topRight" activeCell="K7" sqref="K7"/>
      <selection pane="bottomLeft" activeCell="A18" sqref="A18"/>
      <selection pane="bottomRight" activeCell="L19" sqref="L19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136" t="s">
        <v>1415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7"/>
      <c r="P2" s="7"/>
      <c r="Q2" s="7"/>
      <c r="R2" s="7"/>
      <c r="S2" s="7"/>
      <c r="T2" s="7"/>
      <c r="U2" s="7"/>
      <c r="V2" s="7"/>
      <c r="DP2" s="116" t="s">
        <v>1377</v>
      </c>
      <c r="DQ2" s="11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132" t="s">
        <v>0</v>
      </c>
      <c r="B5" s="132" t="s">
        <v>1</v>
      </c>
      <c r="C5" s="134" t="s">
        <v>57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23" t="s">
        <v>2</v>
      </c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35" t="s">
        <v>88</v>
      </c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 t="s">
        <v>115</v>
      </c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7" t="s">
        <v>138</v>
      </c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</row>
    <row r="6" spans="1:254" ht="15.75" customHeight="1" x14ac:dyDescent="0.25">
      <c r="A6" s="132"/>
      <c r="B6" s="132"/>
      <c r="C6" s="126" t="s">
        <v>58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 t="s">
        <v>56</v>
      </c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 t="s">
        <v>3</v>
      </c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38" t="s">
        <v>89</v>
      </c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26" t="s">
        <v>159</v>
      </c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 t="s">
        <v>116</v>
      </c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2" t="s">
        <v>174</v>
      </c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 t="s">
        <v>186</v>
      </c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 t="s">
        <v>117</v>
      </c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4" t="s">
        <v>139</v>
      </c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</row>
    <row r="7" spans="1:254" ht="0.75" customHeight="1" x14ac:dyDescent="0.25">
      <c r="A7" s="132"/>
      <c r="B7" s="132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132"/>
      <c r="B8" s="132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132"/>
      <c r="B9" s="13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132"/>
      <c r="B10" s="132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132"/>
      <c r="B11" s="132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132"/>
      <c r="B12" s="132"/>
      <c r="C12" s="126" t="s">
        <v>155</v>
      </c>
      <c r="D12" s="126" t="s">
        <v>5</v>
      </c>
      <c r="E12" s="126" t="s">
        <v>6</v>
      </c>
      <c r="F12" s="126" t="s">
        <v>156</v>
      </c>
      <c r="G12" s="126" t="s">
        <v>7</v>
      </c>
      <c r="H12" s="126" t="s">
        <v>8</v>
      </c>
      <c r="I12" s="126" t="s">
        <v>157</v>
      </c>
      <c r="J12" s="126" t="s">
        <v>9</v>
      </c>
      <c r="K12" s="126" t="s">
        <v>10</v>
      </c>
      <c r="L12" s="126" t="s">
        <v>158</v>
      </c>
      <c r="M12" s="126" t="s">
        <v>9</v>
      </c>
      <c r="N12" s="126" t="s">
        <v>10</v>
      </c>
      <c r="O12" s="126" t="s">
        <v>172</v>
      </c>
      <c r="P12" s="126"/>
      <c r="Q12" s="126"/>
      <c r="R12" s="126" t="s">
        <v>5</v>
      </c>
      <c r="S12" s="126"/>
      <c r="T12" s="126"/>
      <c r="U12" s="126" t="s">
        <v>173</v>
      </c>
      <c r="V12" s="126"/>
      <c r="W12" s="126"/>
      <c r="X12" s="126" t="s">
        <v>12</v>
      </c>
      <c r="Y12" s="126"/>
      <c r="Z12" s="126"/>
      <c r="AA12" s="126" t="s">
        <v>7</v>
      </c>
      <c r="AB12" s="126"/>
      <c r="AC12" s="126"/>
      <c r="AD12" s="126" t="s">
        <v>8</v>
      </c>
      <c r="AE12" s="126"/>
      <c r="AF12" s="126"/>
      <c r="AG12" s="124" t="s">
        <v>14</v>
      </c>
      <c r="AH12" s="124"/>
      <c r="AI12" s="124"/>
      <c r="AJ12" s="126" t="s">
        <v>9</v>
      </c>
      <c r="AK12" s="126"/>
      <c r="AL12" s="126"/>
      <c r="AM12" s="124" t="s">
        <v>168</v>
      </c>
      <c r="AN12" s="124"/>
      <c r="AO12" s="124"/>
      <c r="AP12" s="124" t="s">
        <v>169</v>
      </c>
      <c r="AQ12" s="124"/>
      <c r="AR12" s="124"/>
      <c r="AS12" s="124" t="s">
        <v>170</v>
      </c>
      <c r="AT12" s="124"/>
      <c r="AU12" s="124"/>
      <c r="AV12" s="124" t="s">
        <v>171</v>
      </c>
      <c r="AW12" s="124"/>
      <c r="AX12" s="124"/>
      <c r="AY12" s="124" t="s">
        <v>160</v>
      </c>
      <c r="AZ12" s="124"/>
      <c r="BA12" s="124"/>
      <c r="BB12" s="124" t="s">
        <v>161</v>
      </c>
      <c r="BC12" s="124"/>
      <c r="BD12" s="124"/>
      <c r="BE12" s="124" t="s">
        <v>162</v>
      </c>
      <c r="BF12" s="124"/>
      <c r="BG12" s="124"/>
      <c r="BH12" s="124" t="s">
        <v>163</v>
      </c>
      <c r="BI12" s="124"/>
      <c r="BJ12" s="124"/>
      <c r="BK12" s="124" t="s">
        <v>164</v>
      </c>
      <c r="BL12" s="124"/>
      <c r="BM12" s="124"/>
      <c r="BN12" s="124" t="s">
        <v>165</v>
      </c>
      <c r="BO12" s="124"/>
      <c r="BP12" s="124"/>
      <c r="BQ12" s="124" t="s">
        <v>166</v>
      </c>
      <c r="BR12" s="124"/>
      <c r="BS12" s="124"/>
      <c r="BT12" s="124" t="s">
        <v>167</v>
      </c>
      <c r="BU12" s="124"/>
      <c r="BV12" s="124"/>
      <c r="BW12" s="124" t="s">
        <v>179</v>
      </c>
      <c r="BX12" s="124"/>
      <c r="BY12" s="124"/>
      <c r="BZ12" s="124" t="s">
        <v>180</v>
      </c>
      <c r="CA12" s="124"/>
      <c r="CB12" s="124"/>
      <c r="CC12" s="124" t="s">
        <v>181</v>
      </c>
      <c r="CD12" s="124"/>
      <c r="CE12" s="124"/>
      <c r="CF12" s="124" t="s">
        <v>182</v>
      </c>
      <c r="CG12" s="124"/>
      <c r="CH12" s="124"/>
      <c r="CI12" s="124" t="s">
        <v>183</v>
      </c>
      <c r="CJ12" s="124"/>
      <c r="CK12" s="124"/>
      <c r="CL12" s="124" t="s">
        <v>184</v>
      </c>
      <c r="CM12" s="124"/>
      <c r="CN12" s="124"/>
      <c r="CO12" s="124" t="s">
        <v>185</v>
      </c>
      <c r="CP12" s="124"/>
      <c r="CQ12" s="124"/>
      <c r="CR12" s="124" t="s">
        <v>175</v>
      </c>
      <c r="CS12" s="124"/>
      <c r="CT12" s="124"/>
      <c r="CU12" s="124" t="s">
        <v>176</v>
      </c>
      <c r="CV12" s="124"/>
      <c r="CW12" s="124"/>
      <c r="CX12" s="124" t="s">
        <v>177</v>
      </c>
      <c r="CY12" s="124"/>
      <c r="CZ12" s="124"/>
      <c r="DA12" s="124" t="s">
        <v>178</v>
      </c>
      <c r="DB12" s="124"/>
      <c r="DC12" s="124"/>
      <c r="DD12" s="124" t="s">
        <v>187</v>
      </c>
      <c r="DE12" s="124"/>
      <c r="DF12" s="124"/>
      <c r="DG12" s="124" t="s">
        <v>188</v>
      </c>
      <c r="DH12" s="124"/>
      <c r="DI12" s="124"/>
      <c r="DJ12" s="124" t="s">
        <v>189</v>
      </c>
      <c r="DK12" s="124"/>
      <c r="DL12" s="124"/>
      <c r="DM12" s="124" t="s">
        <v>190</v>
      </c>
      <c r="DN12" s="124"/>
      <c r="DO12" s="124"/>
      <c r="DP12" s="124" t="s">
        <v>191</v>
      </c>
      <c r="DQ12" s="124"/>
      <c r="DR12" s="124"/>
    </row>
    <row r="13" spans="1:254" ht="59.25" customHeight="1" x14ac:dyDescent="0.25">
      <c r="A13" s="132"/>
      <c r="B13" s="132"/>
      <c r="C13" s="131" t="s">
        <v>902</v>
      </c>
      <c r="D13" s="131"/>
      <c r="E13" s="131"/>
      <c r="F13" s="131" t="s">
        <v>906</v>
      </c>
      <c r="G13" s="131"/>
      <c r="H13" s="131"/>
      <c r="I13" s="131" t="s">
        <v>907</v>
      </c>
      <c r="J13" s="131"/>
      <c r="K13" s="131"/>
      <c r="L13" s="131" t="s">
        <v>908</v>
      </c>
      <c r="M13" s="131"/>
      <c r="N13" s="131"/>
      <c r="O13" s="131" t="s">
        <v>202</v>
      </c>
      <c r="P13" s="131"/>
      <c r="Q13" s="131"/>
      <c r="R13" s="131" t="s">
        <v>204</v>
      </c>
      <c r="S13" s="131"/>
      <c r="T13" s="131"/>
      <c r="U13" s="131" t="s">
        <v>910</v>
      </c>
      <c r="V13" s="131"/>
      <c r="W13" s="131"/>
      <c r="X13" s="131" t="s">
        <v>911</v>
      </c>
      <c r="Y13" s="131"/>
      <c r="Z13" s="131"/>
      <c r="AA13" s="131" t="s">
        <v>912</v>
      </c>
      <c r="AB13" s="131"/>
      <c r="AC13" s="131"/>
      <c r="AD13" s="131" t="s">
        <v>914</v>
      </c>
      <c r="AE13" s="131"/>
      <c r="AF13" s="131"/>
      <c r="AG13" s="131" t="s">
        <v>916</v>
      </c>
      <c r="AH13" s="131"/>
      <c r="AI13" s="131"/>
      <c r="AJ13" s="131" t="s">
        <v>1322</v>
      </c>
      <c r="AK13" s="131"/>
      <c r="AL13" s="131"/>
      <c r="AM13" s="131" t="s">
        <v>921</v>
      </c>
      <c r="AN13" s="131"/>
      <c r="AO13" s="131"/>
      <c r="AP13" s="131" t="s">
        <v>922</v>
      </c>
      <c r="AQ13" s="131"/>
      <c r="AR13" s="131"/>
      <c r="AS13" s="131" t="s">
        <v>923</v>
      </c>
      <c r="AT13" s="131"/>
      <c r="AU13" s="131"/>
      <c r="AV13" s="131" t="s">
        <v>924</v>
      </c>
      <c r="AW13" s="131"/>
      <c r="AX13" s="131"/>
      <c r="AY13" s="131" t="s">
        <v>926</v>
      </c>
      <c r="AZ13" s="131"/>
      <c r="BA13" s="131"/>
      <c r="BB13" s="131" t="s">
        <v>927</v>
      </c>
      <c r="BC13" s="131"/>
      <c r="BD13" s="131"/>
      <c r="BE13" s="131" t="s">
        <v>928</v>
      </c>
      <c r="BF13" s="131"/>
      <c r="BG13" s="131"/>
      <c r="BH13" s="131" t="s">
        <v>929</v>
      </c>
      <c r="BI13" s="131"/>
      <c r="BJ13" s="131"/>
      <c r="BK13" s="131" t="s">
        <v>930</v>
      </c>
      <c r="BL13" s="131"/>
      <c r="BM13" s="131"/>
      <c r="BN13" s="131" t="s">
        <v>932</v>
      </c>
      <c r="BO13" s="131"/>
      <c r="BP13" s="131"/>
      <c r="BQ13" s="131" t="s">
        <v>933</v>
      </c>
      <c r="BR13" s="131"/>
      <c r="BS13" s="131"/>
      <c r="BT13" s="131" t="s">
        <v>935</v>
      </c>
      <c r="BU13" s="131"/>
      <c r="BV13" s="131"/>
      <c r="BW13" s="131" t="s">
        <v>937</v>
      </c>
      <c r="BX13" s="131"/>
      <c r="BY13" s="131"/>
      <c r="BZ13" s="131" t="s">
        <v>938</v>
      </c>
      <c r="CA13" s="131"/>
      <c r="CB13" s="131"/>
      <c r="CC13" s="131" t="s">
        <v>942</v>
      </c>
      <c r="CD13" s="131"/>
      <c r="CE13" s="131"/>
      <c r="CF13" s="131" t="s">
        <v>945</v>
      </c>
      <c r="CG13" s="131"/>
      <c r="CH13" s="131"/>
      <c r="CI13" s="131" t="s">
        <v>946</v>
      </c>
      <c r="CJ13" s="131"/>
      <c r="CK13" s="131"/>
      <c r="CL13" s="131" t="s">
        <v>947</v>
      </c>
      <c r="CM13" s="131"/>
      <c r="CN13" s="131"/>
      <c r="CO13" s="131" t="s">
        <v>948</v>
      </c>
      <c r="CP13" s="131"/>
      <c r="CQ13" s="131"/>
      <c r="CR13" s="131" t="s">
        <v>950</v>
      </c>
      <c r="CS13" s="131"/>
      <c r="CT13" s="131"/>
      <c r="CU13" s="131" t="s">
        <v>951</v>
      </c>
      <c r="CV13" s="131"/>
      <c r="CW13" s="131"/>
      <c r="CX13" s="131" t="s">
        <v>952</v>
      </c>
      <c r="CY13" s="131"/>
      <c r="CZ13" s="131"/>
      <c r="DA13" s="131" t="s">
        <v>953</v>
      </c>
      <c r="DB13" s="131"/>
      <c r="DC13" s="131"/>
      <c r="DD13" s="131" t="s">
        <v>954</v>
      </c>
      <c r="DE13" s="131"/>
      <c r="DF13" s="131"/>
      <c r="DG13" s="131" t="s">
        <v>955</v>
      </c>
      <c r="DH13" s="131"/>
      <c r="DI13" s="131"/>
      <c r="DJ13" s="131" t="s">
        <v>957</v>
      </c>
      <c r="DK13" s="131"/>
      <c r="DL13" s="131"/>
      <c r="DM13" s="131" t="s">
        <v>958</v>
      </c>
      <c r="DN13" s="131"/>
      <c r="DO13" s="131"/>
      <c r="DP13" s="131" t="s">
        <v>959</v>
      </c>
      <c r="DQ13" s="131"/>
      <c r="DR13" s="131"/>
    </row>
    <row r="14" spans="1:254" ht="83.25" customHeight="1" x14ac:dyDescent="0.25">
      <c r="A14" s="132"/>
      <c r="B14" s="133"/>
      <c r="C14" s="58" t="s">
        <v>903</v>
      </c>
      <c r="D14" s="58" t="s">
        <v>904</v>
      </c>
      <c r="E14" s="58" t="s">
        <v>905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909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913</v>
      </c>
      <c r="AC14" s="58" t="s">
        <v>909</v>
      </c>
      <c r="AD14" s="58" t="s">
        <v>218</v>
      </c>
      <c r="AE14" s="58" t="s">
        <v>427</v>
      </c>
      <c r="AF14" s="58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843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843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77">
        <v>1</v>
      </c>
      <c r="B15" s="81" t="s">
        <v>1397</v>
      </c>
      <c r="C15" s="79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/>
      <c r="M15" s="5">
        <v>1</v>
      </c>
      <c r="N15" s="5"/>
      <c r="O15" s="5">
        <v>1</v>
      </c>
      <c r="P15" s="5"/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/>
      <c r="AC15" s="5">
        <v>1</v>
      </c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>
        <v>1</v>
      </c>
      <c r="AQ15" s="5"/>
      <c r="AR15" s="5"/>
      <c r="AS15" s="5"/>
      <c r="AT15" s="5">
        <v>1</v>
      </c>
      <c r="AU15" s="5"/>
      <c r="AV15" s="5">
        <v>1</v>
      </c>
      <c r="AW15" s="5"/>
      <c r="AX15" s="5"/>
      <c r="AY15" s="5">
        <v>1</v>
      </c>
      <c r="AZ15" s="5"/>
      <c r="BA15" s="5"/>
      <c r="BB15" s="5"/>
      <c r="BC15" s="5">
        <v>1</v>
      </c>
      <c r="BD15" s="4"/>
      <c r="BE15" s="5">
        <v>1</v>
      </c>
      <c r="BF15" s="5"/>
      <c r="BG15" s="5"/>
      <c r="BH15" s="5"/>
      <c r="BI15" s="5">
        <v>1</v>
      </c>
      <c r="BJ15" s="5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78">
        <v>2</v>
      </c>
      <c r="B16" s="81" t="s">
        <v>1398</v>
      </c>
      <c r="C16" s="68"/>
      <c r="D16" s="9">
        <v>1</v>
      </c>
      <c r="E16" s="9"/>
      <c r="F16" s="9">
        <v>1</v>
      </c>
      <c r="G16" s="9"/>
      <c r="H16" s="9"/>
      <c r="I16" s="9">
        <v>1</v>
      </c>
      <c r="J16" s="9"/>
      <c r="K16" s="9"/>
      <c r="L16" s="9"/>
      <c r="M16" s="9">
        <v>1</v>
      </c>
      <c r="N16" s="9"/>
      <c r="O16" s="9">
        <v>1</v>
      </c>
      <c r="P16" s="9"/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/>
      <c r="AC16" s="9">
        <v>1</v>
      </c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>
        <v>1</v>
      </c>
      <c r="AQ16" s="9"/>
      <c r="AR16" s="9"/>
      <c r="AS16" s="9"/>
      <c r="AT16" s="9">
        <v>1</v>
      </c>
      <c r="AU16" s="9"/>
      <c r="AV16" s="9">
        <v>1</v>
      </c>
      <c r="AW16" s="9"/>
      <c r="AX16" s="9"/>
      <c r="AY16" s="5">
        <v>1</v>
      </c>
      <c r="AZ16" s="9"/>
      <c r="BA16" s="9"/>
      <c r="BB16" s="9"/>
      <c r="BC16" s="9">
        <v>1</v>
      </c>
      <c r="BD16" s="4"/>
      <c r="BE16" s="9">
        <v>1</v>
      </c>
      <c r="BF16" s="9"/>
      <c r="BG16" s="9"/>
      <c r="BH16" s="9"/>
      <c r="BI16" s="9">
        <v>1</v>
      </c>
      <c r="BJ16" s="9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78">
        <v>3</v>
      </c>
      <c r="B17" s="81" t="s">
        <v>1819</v>
      </c>
      <c r="C17" s="68"/>
      <c r="D17" s="9">
        <v>1</v>
      </c>
      <c r="E17" s="9"/>
      <c r="F17" s="9">
        <v>1</v>
      </c>
      <c r="G17" s="9"/>
      <c r="H17" s="9"/>
      <c r="I17" s="9">
        <v>1</v>
      </c>
      <c r="J17" s="9"/>
      <c r="K17" s="9"/>
      <c r="L17" s="9"/>
      <c r="M17" s="9">
        <v>1</v>
      </c>
      <c r="N17" s="9"/>
      <c r="O17" s="9">
        <v>1</v>
      </c>
      <c r="P17" s="9"/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/>
      <c r="AC17" s="9">
        <v>1</v>
      </c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>
        <v>1</v>
      </c>
      <c r="AQ17" s="9"/>
      <c r="AR17" s="9"/>
      <c r="AS17" s="9"/>
      <c r="AT17" s="9">
        <v>1</v>
      </c>
      <c r="AU17" s="9"/>
      <c r="AV17" s="9">
        <v>1</v>
      </c>
      <c r="AW17" s="9"/>
      <c r="AX17" s="9"/>
      <c r="AY17" s="5">
        <v>1</v>
      </c>
      <c r="AZ17" s="9"/>
      <c r="BA17" s="9"/>
      <c r="BB17" s="9"/>
      <c r="BC17" s="9">
        <v>1</v>
      </c>
      <c r="BD17" s="4"/>
      <c r="BE17" s="9">
        <v>1</v>
      </c>
      <c r="BF17" s="9"/>
      <c r="BG17" s="9"/>
      <c r="BH17" s="9"/>
      <c r="BI17" s="9">
        <v>1</v>
      </c>
      <c r="BJ17" s="9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78">
        <v>4</v>
      </c>
      <c r="B18" s="81" t="s">
        <v>1820</v>
      </c>
      <c r="C18" s="68"/>
      <c r="D18" s="9">
        <v>1</v>
      </c>
      <c r="E18" s="9"/>
      <c r="F18" s="9">
        <v>1</v>
      </c>
      <c r="G18" s="9"/>
      <c r="H18" s="9"/>
      <c r="I18" s="9">
        <v>1</v>
      </c>
      <c r="J18" s="9"/>
      <c r="K18" s="9"/>
      <c r="L18" s="9"/>
      <c r="M18" s="9">
        <v>1</v>
      </c>
      <c r="N18" s="9"/>
      <c r="O18" s="9">
        <v>1</v>
      </c>
      <c r="P18" s="9"/>
      <c r="Q18" s="9"/>
      <c r="R18" s="9"/>
      <c r="S18" s="9">
        <v>1</v>
      </c>
      <c r="T18" s="9"/>
      <c r="U18" s="9"/>
      <c r="V18" s="9">
        <v>1</v>
      </c>
      <c r="W18" s="9"/>
      <c r="X18" s="9">
        <v>1</v>
      </c>
      <c r="Y18" s="9"/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>
        <v>1</v>
      </c>
      <c r="AQ18" s="9"/>
      <c r="AR18" s="9"/>
      <c r="AS18" s="9"/>
      <c r="AT18" s="9">
        <v>1</v>
      </c>
      <c r="AU18" s="9"/>
      <c r="AV18" s="9">
        <v>1</v>
      </c>
      <c r="AW18" s="9"/>
      <c r="AX18" s="9"/>
      <c r="AY18" s="5">
        <v>1</v>
      </c>
      <c r="AZ18" s="9"/>
      <c r="BA18" s="9"/>
      <c r="BB18" s="9"/>
      <c r="BC18" s="9">
        <v>1</v>
      </c>
      <c r="BD18" s="4"/>
      <c r="BE18" s="9">
        <v>1</v>
      </c>
      <c r="BF18" s="9"/>
      <c r="BG18" s="9"/>
      <c r="BH18" s="9"/>
      <c r="BI18" s="9">
        <v>1</v>
      </c>
      <c r="BJ18" s="9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78">
        <v>5</v>
      </c>
      <c r="B19" s="81" t="s">
        <v>1399</v>
      </c>
      <c r="C19" s="68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/>
      <c r="M19" s="9">
        <v>1</v>
      </c>
      <c r="N19" s="9"/>
      <c r="O19" s="9">
        <v>1</v>
      </c>
      <c r="P19" s="9"/>
      <c r="Q19" s="9"/>
      <c r="R19" s="9"/>
      <c r="S19" s="9">
        <v>1</v>
      </c>
      <c r="T19" s="9"/>
      <c r="U19" s="9"/>
      <c r="V19" s="9">
        <v>1</v>
      </c>
      <c r="W19" s="9"/>
      <c r="X19" s="9">
        <v>1</v>
      </c>
      <c r="Y19" s="9"/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>
        <v>1</v>
      </c>
      <c r="AQ19" s="9"/>
      <c r="AR19" s="9"/>
      <c r="AS19" s="9"/>
      <c r="AT19" s="9">
        <v>1</v>
      </c>
      <c r="AU19" s="9"/>
      <c r="AV19" s="9">
        <v>1</v>
      </c>
      <c r="AW19" s="9"/>
      <c r="AX19" s="9"/>
      <c r="AY19" s="5">
        <v>1</v>
      </c>
      <c r="AZ19" s="9"/>
      <c r="BA19" s="9"/>
      <c r="BB19" s="9"/>
      <c r="BC19" s="9">
        <v>1</v>
      </c>
      <c r="BD19" s="4"/>
      <c r="BE19" s="9">
        <v>1</v>
      </c>
      <c r="BF19" s="9"/>
      <c r="BG19" s="9"/>
      <c r="BH19" s="9"/>
      <c r="BI19" s="9">
        <v>1</v>
      </c>
      <c r="BJ19" s="9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/>
      <c r="CM19" s="4">
        <v>1</v>
      </c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78">
        <v>6</v>
      </c>
      <c r="B20" s="81" t="s">
        <v>1400</v>
      </c>
      <c r="C20" s="68"/>
      <c r="D20" s="9">
        <v>1</v>
      </c>
      <c r="E20" s="9"/>
      <c r="F20" s="9">
        <v>1</v>
      </c>
      <c r="G20" s="9"/>
      <c r="H20" s="9"/>
      <c r="I20" s="9">
        <v>1</v>
      </c>
      <c r="J20" s="9"/>
      <c r="K20" s="9"/>
      <c r="L20" s="9"/>
      <c r="M20" s="9">
        <v>1</v>
      </c>
      <c r="N20" s="9"/>
      <c r="O20" s="9">
        <v>1</v>
      </c>
      <c r="P20" s="9"/>
      <c r="Q20" s="9"/>
      <c r="R20" s="9"/>
      <c r="S20" s="9">
        <v>1</v>
      </c>
      <c r="T20" s="9"/>
      <c r="U20" s="9"/>
      <c r="V20" s="9">
        <v>1</v>
      </c>
      <c r="W20" s="9"/>
      <c r="X20" s="9">
        <v>1</v>
      </c>
      <c r="Y20" s="9"/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>
        <v>1</v>
      </c>
      <c r="AQ20" s="9"/>
      <c r="AR20" s="9"/>
      <c r="AS20" s="9"/>
      <c r="AT20" s="9">
        <v>1</v>
      </c>
      <c r="AU20" s="9"/>
      <c r="AV20" s="9">
        <v>1</v>
      </c>
      <c r="AW20" s="9"/>
      <c r="AX20" s="9"/>
      <c r="AY20" s="5">
        <v>1</v>
      </c>
      <c r="AZ20" s="9"/>
      <c r="BA20" s="9"/>
      <c r="BB20" s="9"/>
      <c r="BC20" s="9">
        <v>1</v>
      </c>
      <c r="BD20" s="4"/>
      <c r="BE20" s="9">
        <v>1</v>
      </c>
      <c r="BF20" s="9"/>
      <c r="BG20" s="9"/>
      <c r="BH20" s="9"/>
      <c r="BI20" s="9">
        <v>1</v>
      </c>
      <c r="BJ20" s="9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s="31" customFormat="1" x14ac:dyDescent="0.25">
      <c r="A21" s="61">
        <v>7</v>
      </c>
      <c r="B21" s="81" t="s">
        <v>1402</v>
      </c>
      <c r="C21" s="62"/>
      <c r="D21" s="60">
        <v>1</v>
      </c>
      <c r="E21" s="60"/>
      <c r="F21" s="60">
        <v>1</v>
      </c>
      <c r="G21" s="60"/>
      <c r="H21" s="60"/>
      <c r="I21" s="60">
        <v>1</v>
      </c>
      <c r="J21" s="60"/>
      <c r="K21" s="60"/>
      <c r="L21" s="60"/>
      <c r="M21" s="60">
        <v>1</v>
      </c>
      <c r="N21" s="60"/>
      <c r="O21" s="60">
        <v>1</v>
      </c>
      <c r="P21" s="60"/>
      <c r="Q21" s="60"/>
      <c r="R21" s="60"/>
      <c r="S21" s="60">
        <v>1</v>
      </c>
      <c r="T21" s="60"/>
      <c r="U21" s="60"/>
      <c r="V21" s="60">
        <v>1</v>
      </c>
      <c r="W21" s="60"/>
      <c r="X21" s="60">
        <v>1</v>
      </c>
      <c r="Y21" s="60"/>
      <c r="Z21" s="60"/>
      <c r="AA21" s="60"/>
      <c r="AB21" s="60">
        <v>1</v>
      </c>
      <c r="AC21" s="60"/>
      <c r="AD21" s="60"/>
      <c r="AE21" s="60">
        <v>1</v>
      </c>
      <c r="AF21" s="60"/>
      <c r="AG21" s="60"/>
      <c r="AH21" s="60">
        <v>1</v>
      </c>
      <c r="AI21" s="60"/>
      <c r="AJ21" s="60"/>
      <c r="AK21" s="60">
        <v>1</v>
      </c>
      <c r="AL21" s="60"/>
      <c r="AM21" s="60"/>
      <c r="AN21" s="60">
        <v>1</v>
      </c>
      <c r="AO21" s="60"/>
      <c r="AP21" s="60">
        <v>1</v>
      </c>
      <c r="AQ21" s="60"/>
      <c r="AR21" s="60"/>
      <c r="AS21" s="60"/>
      <c r="AT21" s="60">
        <v>1</v>
      </c>
      <c r="AU21" s="60"/>
      <c r="AV21" s="60">
        <v>1</v>
      </c>
      <c r="AW21" s="60"/>
      <c r="AX21" s="60"/>
      <c r="AY21" s="60"/>
      <c r="AZ21" s="60">
        <v>1</v>
      </c>
      <c r="BA21" s="60"/>
      <c r="BB21" s="60"/>
      <c r="BC21" s="60">
        <v>1</v>
      </c>
      <c r="BD21" s="28"/>
      <c r="BE21" s="60">
        <v>1</v>
      </c>
      <c r="BF21" s="60"/>
      <c r="BG21" s="60"/>
      <c r="BH21" s="60"/>
      <c r="BI21" s="60">
        <v>1</v>
      </c>
      <c r="BJ21" s="60"/>
      <c r="BK21" s="28"/>
      <c r="BL21" s="28">
        <v>1</v>
      </c>
      <c r="BM21" s="28"/>
      <c r="BN21" s="28"/>
      <c r="BO21" s="28">
        <v>1</v>
      </c>
      <c r="BP21" s="28"/>
      <c r="BQ21" s="28"/>
      <c r="BR21" s="28">
        <v>1</v>
      </c>
      <c r="BS21" s="28"/>
      <c r="BT21" s="28"/>
      <c r="BU21" s="28">
        <v>1</v>
      </c>
      <c r="BV21" s="28"/>
      <c r="BW21" s="28">
        <v>1</v>
      </c>
      <c r="BX21" s="28"/>
      <c r="BY21" s="28"/>
      <c r="BZ21" s="28"/>
      <c r="CA21" s="28">
        <v>1</v>
      </c>
      <c r="CB21" s="28"/>
      <c r="CC21" s="28"/>
      <c r="CD21" s="28">
        <v>1</v>
      </c>
      <c r="CE21" s="28"/>
      <c r="CF21" s="28"/>
      <c r="CG21" s="28">
        <v>1</v>
      </c>
      <c r="CH21" s="28"/>
      <c r="CI21" s="28">
        <v>1</v>
      </c>
      <c r="CJ21" s="28"/>
      <c r="CK21" s="28"/>
      <c r="CL21" s="28"/>
      <c r="CM21" s="28">
        <v>1</v>
      </c>
      <c r="CN21" s="28"/>
      <c r="CO21" s="28">
        <v>1</v>
      </c>
      <c r="CP21" s="28"/>
      <c r="CQ21" s="28"/>
      <c r="CR21" s="28"/>
      <c r="CS21" s="28">
        <v>1</v>
      </c>
      <c r="CT21" s="28"/>
      <c r="CU21" s="28"/>
      <c r="CV21" s="28">
        <v>1</v>
      </c>
      <c r="CW21" s="28"/>
      <c r="CX21" s="28"/>
      <c r="CY21" s="4">
        <v>1</v>
      </c>
      <c r="CZ21" s="28"/>
      <c r="DA21" s="28">
        <v>1</v>
      </c>
      <c r="DB21" s="28"/>
      <c r="DC21" s="28"/>
      <c r="DD21" s="28"/>
      <c r="DE21" s="28">
        <v>1</v>
      </c>
      <c r="DF21" s="28"/>
      <c r="DG21" s="28">
        <v>1</v>
      </c>
      <c r="DH21" s="28"/>
      <c r="DI21" s="28"/>
      <c r="DJ21" s="28">
        <v>1</v>
      </c>
      <c r="DK21" s="28"/>
      <c r="DL21" s="28"/>
      <c r="DM21" s="28"/>
      <c r="DN21" s="28">
        <v>1</v>
      </c>
      <c r="DO21" s="28"/>
      <c r="DP21" s="28"/>
      <c r="DQ21" s="28">
        <v>1</v>
      </c>
      <c r="DR21" s="28"/>
    </row>
    <row r="22" spans="1:254" s="31" customFormat="1" x14ac:dyDescent="0.25">
      <c r="A22" s="61">
        <v>8</v>
      </c>
      <c r="B22" s="81" t="s">
        <v>1403</v>
      </c>
      <c r="C22" s="62"/>
      <c r="D22" s="60">
        <v>1</v>
      </c>
      <c r="E22" s="60"/>
      <c r="F22" s="60">
        <v>1</v>
      </c>
      <c r="G22" s="60"/>
      <c r="H22" s="60"/>
      <c r="I22" s="60">
        <v>1</v>
      </c>
      <c r="J22" s="60"/>
      <c r="K22" s="60"/>
      <c r="L22" s="60"/>
      <c r="M22" s="60">
        <v>1</v>
      </c>
      <c r="N22" s="60"/>
      <c r="O22" s="60">
        <v>1</v>
      </c>
      <c r="P22" s="60"/>
      <c r="Q22" s="60"/>
      <c r="R22" s="60"/>
      <c r="S22" s="60">
        <v>1</v>
      </c>
      <c r="T22" s="60"/>
      <c r="U22" s="60"/>
      <c r="V22" s="60">
        <v>1</v>
      </c>
      <c r="W22" s="60"/>
      <c r="X22" s="60">
        <v>1</v>
      </c>
      <c r="Y22" s="60"/>
      <c r="Z22" s="60"/>
      <c r="AA22" s="60"/>
      <c r="AB22" s="60">
        <v>1</v>
      </c>
      <c r="AC22" s="60"/>
      <c r="AD22" s="60"/>
      <c r="AE22" s="60">
        <v>1</v>
      </c>
      <c r="AF22" s="60"/>
      <c r="AG22" s="60"/>
      <c r="AH22" s="60">
        <v>1</v>
      </c>
      <c r="AI22" s="60"/>
      <c r="AJ22" s="60"/>
      <c r="AK22" s="60">
        <v>1</v>
      </c>
      <c r="AL22" s="60"/>
      <c r="AM22" s="60"/>
      <c r="AN22" s="60">
        <v>1</v>
      </c>
      <c r="AO22" s="60"/>
      <c r="AP22" s="60">
        <v>1</v>
      </c>
      <c r="AQ22" s="60"/>
      <c r="AR22" s="60"/>
      <c r="AS22" s="60"/>
      <c r="AT22" s="60">
        <v>1</v>
      </c>
      <c r="AU22" s="60"/>
      <c r="AV22" s="60">
        <v>1</v>
      </c>
      <c r="AW22" s="60"/>
      <c r="AX22" s="60"/>
      <c r="AY22" s="60"/>
      <c r="AZ22" s="67">
        <v>1</v>
      </c>
      <c r="BA22" s="60"/>
      <c r="BB22" s="60"/>
      <c r="BC22" s="60">
        <v>1</v>
      </c>
      <c r="BD22" s="28"/>
      <c r="BE22" s="60">
        <v>1</v>
      </c>
      <c r="BF22" s="60"/>
      <c r="BG22" s="60"/>
      <c r="BH22" s="60"/>
      <c r="BI22" s="60">
        <v>1</v>
      </c>
      <c r="BJ22" s="60"/>
      <c r="BK22" s="28"/>
      <c r="BL22" s="28">
        <v>1</v>
      </c>
      <c r="BM22" s="28"/>
      <c r="BN22" s="28"/>
      <c r="BO22" s="28">
        <v>1</v>
      </c>
      <c r="BP22" s="28"/>
      <c r="BQ22" s="28"/>
      <c r="BR22" s="28">
        <v>1</v>
      </c>
      <c r="BS22" s="28"/>
      <c r="BT22" s="28"/>
      <c r="BU22" s="28">
        <v>1</v>
      </c>
      <c r="BV22" s="28"/>
      <c r="BW22" s="28">
        <v>1</v>
      </c>
      <c r="BX22" s="28"/>
      <c r="BY22" s="28"/>
      <c r="BZ22" s="28"/>
      <c r="CA22" s="28">
        <v>1</v>
      </c>
      <c r="CB22" s="28"/>
      <c r="CC22" s="28"/>
      <c r="CD22" s="28">
        <v>1</v>
      </c>
      <c r="CE22" s="28"/>
      <c r="CF22" s="28"/>
      <c r="CG22" s="28">
        <v>1</v>
      </c>
      <c r="CH22" s="28"/>
      <c r="CI22" s="28">
        <v>1</v>
      </c>
      <c r="CJ22" s="28"/>
      <c r="CK22" s="28"/>
      <c r="CL22" s="28"/>
      <c r="CM22" s="28">
        <v>1</v>
      </c>
      <c r="CN22" s="28"/>
      <c r="CO22" s="28">
        <v>1</v>
      </c>
      <c r="CP22" s="28"/>
      <c r="CQ22" s="28"/>
      <c r="CR22" s="28"/>
      <c r="CS22" s="28">
        <v>1</v>
      </c>
      <c r="CT22" s="28"/>
      <c r="CU22" s="28"/>
      <c r="CV22" s="28">
        <v>1</v>
      </c>
      <c r="CW22" s="28"/>
      <c r="CX22" s="28"/>
      <c r="CY22" s="4">
        <v>1</v>
      </c>
      <c r="CZ22" s="28"/>
      <c r="DA22" s="28">
        <v>1</v>
      </c>
      <c r="DB22" s="28"/>
      <c r="DC22" s="28"/>
      <c r="DD22" s="28"/>
      <c r="DE22" s="28">
        <v>1</v>
      </c>
      <c r="DF22" s="28"/>
      <c r="DG22" s="28">
        <v>1</v>
      </c>
      <c r="DH22" s="28"/>
      <c r="DI22" s="28"/>
      <c r="DJ22" s="28">
        <v>1</v>
      </c>
      <c r="DK22" s="28"/>
      <c r="DL22" s="28"/>
      <c r="DM22" s="28"/>
      <c r="DN22" s="28">
        <v>1</v>
      </c>
      <c r="DO22" s="28"/>
      <c r="DP22" s="28"/>
      <c r="DQ22" s="28">
        <v>1</v>
      </c>
      <c r="DR22" s="28"/>
    </row>
    <row r="23" spans="1:254" x14ac:dyDescent="0.25">
      <c r="A23" s="65">
        <v>9</v>
      </c>
      <c r="B23" s="81" t="s">
        <v>1404</v>
      </c>
      <c r="C23" s="66">
        <v>1</v>
      </c>
      <c r="D23" s="3"/>
      <c r="E23" s="3"/>
      <c r="F23" s="67">
        <v>1</v>
      </c>
      <c r="G23" s="3"/>
      <c r="H23" s="3"/>
      <c r="I23" s="67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/>
      <c r="Y23" s="3">
        <v>1</v>
      </c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67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/>
      <c r="AZ23" s="67">
        <v>1</v>
      </c>
      <c r="BA23" s="3"/>
      <c r="BB23" s="3">
        <v>1</v>
      </c>
      <c r="BC23" s="3"/>
      <c r="BD23" s="3"/>
      <c r="BE23" s="3">
        <v>1</v>
      </c>
      <c r="BF23" s="3"/>
      <c r="BG23" s="3"/>
      <c r="BH23" s="3"/>
      <c r="BI23" s="3">
        <v>1</v>
      </c>
      <c r="BJ23" s="3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28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 ht="15.75" x14ac:dyDescent="0.25">
      <c r="A24" s="65">
        <v>10</v>
      </c>
      <c r="B24" s="81" t="s">
        <v>1405</v>
      </c>
      <c r="C24" s="66">
        <v>1</v>
      </c>
      <c r="D24" s="5"/>
      <c r="E24" s="5"/>
      <c r="F24" s="67">
        <v>1</v>
      </c>
      <c r="G24" s="5"/>
      <c r="H24" s="5"/>
      <c r="I24" s="67">
        <v>1</v>
      </c>
      <c r="J24" s="5"/>
      <c r="K24" s="5"/>
      <c r="L24" s="64">
        <v>1</v>
      </c>
      <c r="M24" s="5"/>
      <c r="N24" s="5"/>
      <c r="O24" s="64">
        <v>1</v>
      </c>
      <c r="P24" s="5"/>
      <c r="Q24" s="5"/>
      <c r="R24" s="64">
        <v>1</v>
      </c>
      <c r="S24" s="5"/>
      <c r="T24" s="5"/>
      <c r="U24" s="64">
        <v>1</v>
      </c>
      <c r="V24" s="5"/>
      <c r="W24" s="5"/>
      <c r="X24" s="5"/>
      <c r="Y24" s="64">
        <v>1</v>
      </c>
      <c r="Z24" s="5"/>
      <c r="AA24" s="64">
        <v>1</v>
      </c>
      <c r="AB24" s="5"/>
      <c r="AC24" s="5"/>
      <c r="AD24" s="64">
        <v>1</v>
      </c>
      <c r="AE24" s="5"/>
      <c r="AF24" s="5"/>
      <c r="AG24" s="64">
        <v>1</v>
      </c>
      <c r="AH24" s="5"/>
      <c r="AI24" s="5"/>
      <c r="AJ24" s="64">
        <v>1</v>
      </c>
      <c r="AK24" s="5"/>
      <c r="AL24" s="5"/>
      <c r="AM24" s="64">
        <v>1</v>
      </c>
      <c r="AN24" s="5"/>
      <c r="AO24" s="5"/>
      <c r="AP24" s="67">
        <v>1</v>
      </c>
      <c r="AQ24" s="5"/>
      <c r="AR24" s="5"/>
      <c r="AS24" s="64">
        <v>1</v>
      </c>
      <c r="AT24" s="5"/>
      <c r="AU24" s="5"/>
      <c r="AV24" s="64">
        <v>1</v>
      </c>
      <c r="AW24" s="5"/>
      <c r="AX24" s="5"/>
      <c r="AY24" s="5"/>
      <c r="AZ24" s="67">
        <v>1</v>
      </c>
      <c r="BA24" s="5"/>
      <c r="BB24" s="64">
        <v>1</v>
      </c>
      <c r="BC24" s="5"/>
      <c r="BD24" s="5"/>
      <c r="BE24" s="64">
        <v>1</v>
      </c>
      <c r="BF24" s="5"/>
      <c r="BG24" s="5"/>
      <c r="BH24" s="5"/>
      <c r="BI24" s="64">
        <v>1</v>
      </c>
      <c r="BJ24" s="5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28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65">
        <v>11</v>
      </c>
      <c r="B25" s="81" t="s">
        <v>1406</v>
      </c>
      <c r="C25" s="66">
        <v>1</v>
      </c>
      <c r="D25" s="9"/>
      <c r="E25" s="9"/>
      <c r="F25" s="67">
        <v>1</v>
      </c>
      <c r="G25" s="9"/>
      <c r="H25" s="9"/>
      <c r="I25" s="67">
        <v>1</v>
      </c>
      <c r="J25" s="9"/>
      <c r="K25" s="9"/>
      <c r="L25" s="64">
        <v>1</v>
      </c>
      <c r="M25" s="9"/>
      <c r="N25" s="9"/>
      <c r="O25" s="64">
        <v>1</v>
      </c>
      <c r="P25" s="9"/>
      <c r="Q25" s="9"/>
      <c r="R25" s="64">
        <v>1</v>
      </c>
      <c r="S25" s="9"/>
      <c r="T25" s="9"/>
      <c r="U25" s="64">
        <v>1</v>
      </c>
      <c r="V25" s="9"/>
      <c r="W25" s="9"/>
      <c r="X25" s="9"/>
      <c r="Y25" s="64">
        <v>1</v>
      </c>
      <c r="Z25" s="9"/>
      <c r="AA25" s="64">
        <v>1</v>
      </c>
      <c r="AB25" s="9"/>
      <c r="AC25" s="9"/>
      <c r="AD25" s="64">
        <v>1</v>
      </c>
      <c r="AE25" s="9"/>
      <c r="AF25" s="9"/>
      <c r="AG25" s="64">
        <v>1</v>
      </c>
      <c r="AH25" s="9"/>
      <c r="AI25" s="9"/>
      <c r="AJ25" s="64">
        <v>1</v>
      </c>
      <c r="AK25" s="9"/>
      <c r="AL25" s="9"/>
      <c r="AM25" s="64">
        <v>1</v>
      </c>
      <c r="AN25" s="9"/>
      <c r="AO25" s="9"/>
      <c r="AP25" s="67">
        <v>1</v>
      </c>
      <c r="AQ25" s="9"/>
      <c r="AR25" s="9"/>
      <c r="AS25" s="64">
        <v>1</v>
      </c>
      <c r="AT25" s="9"/>
      <c r="AU25" s="9"/>
      <c r="AV25" s="64">
        <v>1</v>
      </c>
      <c r="AW25" s="9"/>
      <c r="AX25" s="9"/>
      <c r="AY25" s="9"/>
      <c r="AZ25" s="67">
        <v>1</v>
      </c>
      <c r="BA25" s="9"/>
      <c r="BB25" s="64">
        <v>1</v>
      </c>
      <c r="BC25" s="9"/>
      <c r="BD25" s="9"/>
      <c r="BE25" s="64">
        <v>1</v>
      </c>
      <c r="BF25" s="9"/>
      <c r="BG25" s="9"/>
      <c r="BH25" s="9"/>
      <c r="BI25" s="64">
        <v>1</v>
      </c>
      <c r="BJ25" s="9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28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65">
        <v>12</v>
      </c>
      <c r="B26" s="81" t="s">
        <v>1407</v>
      </c>
      <c r="C26" s="66">
        <v>1</v>
      </c>
      <c r="D26" s="9"/>
      <c r="E26" s="9"/>
      <c r="F26" s="67">
        <v>1</v>
      </c>
      <c r="G26" s="9"/>
      <c r="H26" s="9"/>
      <c r="I26" s="67">
        <v>1</v>
      </c>
      <c r="J26" s="9"/>
      <c r="K26" s="9"/>
      <c r="L26" s="64">
        <v>1</v>
      </c>
      <c r="M26" s="9"/>
      <c r="N26" s="9"/>
      <c r="O26" s="9"/>
      <c r="P26" s="9">
        <v>1</v>
      </c>
      <c r="Q26" s="9"/>
      <c r="R26" s="64">
        <v>1</v>
      </c>
      <c r="S26" s="9"/>
      <c r="T26" s="9"/>
      <c r="U26" s="64">
        <v>1</v>
      </c>
      <c r="V26" s="9"/>
      <c r="W26" s="9"/>
      <c r="X26" s="9"/>
      <c r="Y26" s="64">
        <v>1</v>
      </c>
      <c r="Z26" s="9"/>
      <c r="AA26" s="64">
        <v>1</v>
      </c>
      <c r="AB26" s="9"/>
      <c r="AC26" s="9"/>
      <c r="AD26" s="64">
        <v>1</v>
      </c>
      <c r="AE26" s="9"/>
      <c r="AF26" s="9"/>
      <c r="AG26" s="64">
        <v>1</v>
      </c>
      <c r="AH26" s="9"/>
      <c r="AI26" s="9"/>
      <c r="AJ26" s="64">
        <v>1</v>
      </c>
      <c r="AK26" s="9"/>
      <c r="AL26" s="9"/>
      <c r="AM26" s="64">
        <v>1</v>
      </c>
      <c r="AN26" s="9"/>
      <c r="AO26" s="9"/>
      <c r="AP26" s="9">
        <v>1</v>
      </c>
      <c r="AQ26" s="9"/>
      <c r="AR26" s="9"/>
      <c r="AS26" s="64">
        <v>1</v>
      </c>
      <c r="AT26" s="9"/>
      <c r="AU26" s="9"/>
      <c r="AV26" s="64">
        <v>1</v>
      </c>
      <c r="AW26" s="9"/>
      <c r="AX26" s="9"/>
      <c r="AY26" s="9">
        <v>1</v>
      </c>
      <c r="AZ26" s="9"/>
      <c r="BA26" s="9"/>
      <c r="BB26" s="64">
        <v>1</v>
      </c>
      <c r="BC26" s="9"/>
      <c r="BD26" s="9"/>
      <c r="BE26" s="64">
        <v>1</v>
      </c>
      <c r="BF26" s="9"/>
      <c r="BG26" s="9"/>
      <c r="BH26" s="9"/>
      <c r="BI26" s="64">
        <v>1</v>
      </c>
      <c r="BJ26" s="9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28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65">
        <v>13</v>
      </c>
      <c r="B27" s="81" t="s">
        <v>1408</v>
      </c>
      <c r="C27" s="66">
        <v>1</v>
      </c>
      <c r="D27" s="9"/>
      <c r="E27" s="9"/>
      <c r="F27" s="67">
        <v>1</v>
      </c>
      <c r="G27" s="9"/>
      <c r="H27" s="9"/>
      <c r="I27" s="67">
        <v>1</v>
      </c>
      <c r="J27" s="9"/>
      <c r="K27" s="9"/>
      <c r="L27" s="64">
        <v>1</v>
      </c>
      <c r="M27" s="9"/>
      <c r="N27" s="9"/>
      <c r="O27" s="9"/>
      <c r="P27" s="63">
        <v>1</v>
      </c>
      <c r="Q27" s="9"/>
      <c r="R27" s="64">
        <v>1</v>
      </c>
      <c r="S27" s="9"/>
      <c r="T27" s="9"/>
      <c r="U27" s="64">
        <v>1</v>
      </c>
      <c r="V27" s="9"/>
      <c r="W27" s="9"/>
      <c r="X27" s="9">
        <v>1</v>
      </c>
      <c r="Y27" s="9"/>
      <c r="Z27" s="9"/>
      <c r="AA27" s="64">
        <v>1</v>
      </c>
      <c r="AB27" s="9"/>
      <c r="AC27" s="9"/>
      <c r="AD27" s="64">
        <v>1</v>
      </c>
      <c r="AE27" s="9"/>
      <c r="AF27" s="9"/>
      <c r="AG27" s="64">
        <v>1</v>
      </c>
      <c r="AH27" s="9"/>
      <c r="AI27" s="9"/>
      <c r="AJ27" s="64">
        <v>1</v>
      </c>
      <c r="AK27" s="9"/>
      <c r="AL27" s="9"/>
      <c r="AM27" s="64">
        <v>1</v>
      </c>
      <c r="AN27" s="9"/>
      <c r="AO27" s="9"/>
      <c r="AP27" s="63">
        <v>1</v>
      </c>
      <c r="AQ27" s="9"/>
      <c r="AR27" s="9"/>
      <c r="AS27" s="64">
        <v>1</v>
      </c>
      <c r="AT27" s="9"/>
      <c r="AU27" s="9"/>
      <c r="AV27" s="64">
        <v>1</v>
      </c>
      <c r="AW27" s="9"/>
      <c r="AX27" s="9"/>
      <c r="AY27" s="63">
        <v>1</v>
      </c>
      <c r="AZ27" s="9"/>
      <c r="BA27" s="9"/>
      <c r="BB27" s="64">
        <v>1</v>
      </c>
      <c r="BC27" s="9"/>
      <c r="BD27" s="9"/>
      <c r="BE27" s="64">
        <v>1</v>
      </c>
      <c r="BF27" s="9"/>
      <c r="BG27" s="9"/>
      <c r="BH27" s="9"/>
      <c r="BI27" s="64">
        <v>1</v>
      </c>
      <c r="BJ27" s="9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28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65">
        <v>14</v>
      </c>
      <c r="B28" s="81" t="s">
        <v>1409</v>
      </c>
      <c r="C28" s="66">
        <v>1</v>
      </c>
      <c r="D28" s="9"/>
      <c r="E28" s="9"/>
      <c r="F28" s="67">
        <v>1</v>
      </c>
      <c r="G28" s="9"/>
      <c r="H28" s="9"/>
      <c r="I28" s="67">
        <v>1</v>
      </c>
      <c r="J28" s="9"/>
      <c r="K28" s="9"/>
      <c r="L28" s="64">
        <v>1</v>
      </c>
      <c r="M28" s="9"/>
      <c r="N28" s="9"/>
      <c r="O28" s="9"/>
      <c r="P28" s="63">
        <v>1</v>
      </c>
      <c r="Q28" s="9"/>
      <c r="R28" s="64">
        <v>1</v>
      </c>
      <c r="S28" s="9"/>
      <c r="T28" s="9"/>
      <c r="U28" s="64">
        <v>1</v>
      </c>
      <c r="V28" s="9"/>
      <c r="W28" s="9"/>
      <c r="X28" s="63">
        <v>1</v>
      </c>
      <c r="Y28" s="9"/>
      <c r="Z28" s="9"/>
      <c r="AA28" s="64">
        <v>1</v>
      </c>
      <c r="AB28" s="9"/>
      <c r="AC28" s="9"/>
      <c r="AD28" s="64">
        <v>1</v>
      </c>
      <c r="AE28" s="9"/>
      <c r="AF28" s="9"/>
      <c r="AG28" s="64">
        <v>1</v>
      </c>
      <c r="AH28" s="9"/>
      <c r="AI28" s="9"/>
      <c r="AJ28" s="64">
        <v>1</v>
      </c>
      <c r="AK28" s="9"/>
      <c r="AL28" s="9"/>
      <c r="AM28" s="64">
        <v>1</v>
      </c>
      <c r="AN28" s="9"/>
      <c r="AO28" s="9"/>
      <c r="AP28" s="63">
        <v>1</v>
      </c>
      <c r="AQ28" s="9"/>
      <c r="AR28" s="9"/>
      <c r="AS28" s="64">
        <v>1</v>
      </c>
      <c r="AT28" s="9"/>
      <c r="AU28" s="9"/>
      <c r="AV28" s="64">
        <v>1</v>
      </c>
      <c r="AW28" s="9"/>
      <c r="AX28" s="9"/>
      <c r="AY28" s="63">
        <v>1</v>
      </c>
      <c r="AZ28" s="9"/>
      <c r="BA28" s="9"/>
      <c r="BB28" s="64">
        <v>1</v>
      </c>
      <c r="BC28" s="9"/>
      <c r="BD28" s="9"/>
      <c r="BE28" s="64">
        <v>1</v>
      </c>
      <c r="BF28" s="9"/>
      <c r="BG28" s="9"/>
      <c r="BH28" s="9"/>
      <c r="BI28" s="64">
        <v>1</v>
      </c>
      <c r="BJ28" s="9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28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65">
        <v>15</v>
      </c>
      <c r="B29" s="81" t="s">
        <v>1410</v>
      </c>
      <c r="C29" s="66">
        <v>1</v>
      </c>
      <c r="D29" s="5"/>
      <c r="E29" s="5"/>
      <c r="F29" s="67">
        <v>1</v>
      </c>
      <c r="G29" s="5"/>
      <c r="H29" s="5"/>
      <c r="I29" s="67">
        <v>1</v>
      </c>
      <c r="J29" s="5"/>
      <c r="K29" s="5"/>
      <c r="L29" s="64">
        <v>1</v>
      </c>
      <c r="M29" s="5"/>
      <c r="N29" s="5"/>
      <c r="O29" s="5"/>
      <c r="P29" s="63">
        <v>1</v>
      </c>
      <c r="Q29" s="5"/>
      <c r="R29" s="64">
        <v>1</v>
      </c>
      <c r="S29" s="5"/>
      <c r="T29" s="5"/>
      <c r="U29" s="64">
        <v>1</v>
      </c>
      <c r="V29" s="5"/>
      <c r="W29" s="5"/>
      <c r="X29" s="63">
        <v>1</v>
      </c>
      <c r="Y29" s="5"/>
      <c r="Z29" s="5"/>
      <c r="AA29" s="64">
        <v>1</v>
      </c>
      <c r="AB29" s="5"/>
      <c r="AC29" s="5"/>
      <c r="AD29" s="64">
        <v>1</v>
      </c>
      <c r="AE29" s="5"/>
      <c r="AF29" s="5"/>
      <c r="AG29" s="64">
        <v>1</v>
      </c>
      <c r="AH29" s="5"/>
      <c r="AI29" s="5"/>
      <c r="AJ29" s="64">
        <v>1</v>
      </c>
      <c r="AK29" s="5"/>
      <c r="AL29" s="5"/>
      <c r="AM29" s="64">
        <v>1</v>
      </c>
      <c r="AN29" s="5"/>
      <c r="AO29" s="5"/>
      <c r="AP29" s="63">
        <v>1</v>
      </c>
      <c r="AQ29" s="5"/>
      <c r="AR29" s="5"/>
      <c r="AS29" s="64">
        <v>1</v>
      </c>
      <c r="AT29" s="5"/>
      <c r="AU29" s="5"/>
      <c r="AV29" s="5"/>
      <c r="AW29" s="5">
        <v>1</v>
      </c>
      <c r="AX29" s="5"/>
      <c r="AY29" s="63">
        <v>1</v>
      </c>
      <c r="AZ29" s="5"/>
      <c r="BA29" s="5"/>
      <c r="BB29" s="64">
        <v>1</v>
      </c>
      <c r="BC29" s="5"/>
      <c r="BD29" s="5"/>
      <c r="BE29" s="5"/>
      <c r="BF29" s="5">
        <v>1</v>
      </c>
      <c r="BG29" s="5"/>
      <c r="BH29" s="5">
        <v>1</v>
      </c>
      <c r="BI29" s="5"/>
      <c r="BJ29" s="5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28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65">
        <v>16</v>
      </c>
      <c r="B30" s="81" t="s">
        <v>1411</v>
      </c>
      <c r="C30" s="66">
        <v>1</v>
      </c>
      <c r="D30" s="9"/>
      <c r="E30" s="9"/>
      <c r="F30" s="67">
        <v>1</v>
      </c>
      <c r="G30" s="9"/>
      <c r="H30" s="9"/>
      <c r="I30" s="67">
        <v>1</v>
      </c>
      <c r="J30" s="9"/>
      <c r="K30" s="9"/>
      <c r="L30" s="64">
        <v>1</v>
      </c>
      <c r="M30" s="9"/>
      <c r="N30" s="9"/>
      <c r="O30" s="9"/>
      <c r="P30" s="63">
        <v>1</v>
      </c>
      <c r="Q30" s="9"/>
      <c r="R30" s="64">
        <v>1</v>
      </c>
      <c r="S30" s="9"/>
      <c r="T30" s="9"/>
      <c r="U30" s="64">
        <v>1</v>
      </c>
      <c r="V30" s="9"/>
      <c r="W30" s="9"/>
      <c r="X30" s="63">
        <v>1</v>
      </c>
      <c r="Y30" s="9"/>
      <c r="Z30" s="9"/>
      <c r="AA30" s="64">
        <v>1</v>
      </c>
      <c r="AB30" s="9"/>
      <c r="AC30" s="9"/>
      <c r="AD30" s="64">
        <v>1</v>
      </c>
      <c r="AE30" s="9"/>
      <c r="AF30" s="9"/>
      <c r="AG30" s="64">
        <v>1</v>
      </c>
      <c r="AH30" s="9"/>
      <c r="AI30" s="9"/>
      <c r="AJ30" s="64">
        <v>1</v>
      </c>
      <c r="AK30" s="9"/>
      <c r="AL30" s="9"/>
      <c r="AM30" s="64">
        <v>1</v>
      </c>
      <c r="AN30" s="9"/>
      <c r="AO30" s="9"/>
      <c r="AP30" s="63">
        <v>1</v>
      </c>
      <c r="AQ30" s="9"/>
      <c r="AR30" s="9"/>
      <c r="AS30" s="64">
        <v>1</v>
      </c>
      <c r="AT30" s="9"/>
      <c r="AU30" s="9"/>
      <c r="AV30" s="9"/>
      <c r="AW30" s="5">
        <v>1</v>
      </c>
      <c r="AX30" s="9"/>
      <c r="AY30" s="63">
        <v>1</v>
      </c>
      <c r="AZ30" s="9"/>
      <c r="BA30" s="9"/>
      <c r="BB30" s="64">
        <v>1</v>
      </c>
      <c r="BC30" s="9"/>
      <c r="BD30" s="9"/>
      <c r="BE30" s="9"/>
      <c r="BF30" s="5">
        <v>1</v>
      </c>
      <c r="BG30" s="9"/>
      <c r="BH30" s="5">
        <v>1</v>
      </c>
      <c r="BI30" s="9"/>
      <c r="BJ30" s="9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28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65">
        <v>17</v>
      </c>
      <c r="B31" s="81" t="s">
        <v>1412</v>
      </c>
      <c r="C31" s="66">
        <v>1</v>
      </c>
      <c r="D31" s="9"/>
      <c r="E31" s="9"/>
      <c r="F31" s="67">
        <v>1</v>
      </c>
      <c r="G31" s="9"/>
      <c r="H31" s="9"/>
      <c r="I31" s="67">
        <v>1</v>
      </c>
      <c r="J31" s="9"/>
      <c r="K31" s="9"/>
      <c r="L31" s="64">
        <v>1</v>
      </c>
      <c r="M31" s="9"/>
      <c r="N31" s="9"/>
      <c r="O31" s="9"/>
      <c r="P31" s="63">
        <v>1</v>
      </c>
      <c r="Q31" s="9"/>
      <c r="R31" s="64">
        <v>1</v>
      </c>
      <c r="S31" s="9"/>
      <c r="T31" s="9"/>
      <c r="U31" s="64">
        <v>1</v>
      </c>
      <c r="V31" s="9"/>
      <c r="W31" s="9"/>
      <c r="X31" s="63">
        <v>1</v>
      </c>
      <c r="Y31" s="9"/>
      <c r="Z31" s="9"/>
      <c r="AA31" s="64">
        <v>1</v>
      </c>
      <c r="AB31" s="9"/>
      <c r="AC31" s="9"/>
      <c r="AD31" s="64">
        <v>1</v>
      </c>
      <c r="AE31" s="9"/>
      <c r="AF31" s="9"/>
      <c r="AG31" s="9">
        <v>1</v>
      </c>
      <c r="AH31" s="9"/>
      <c r="AI31" s="9"/>
      <c r="AJ31" s="64">
        <v>1</v>
      </c>
      <c r="AK31" s="9"/>
      <c r="AL31" s="9"/>
      <c r="AM31" s="64">
        <v>1</v>
      </c>
      <c r="AN31" s="9"/>
      <c r="AO31" s="9"/>
      <c r="AP31" s="63">
        <v>1</v>
      </c>
      <c r="AQ31" s="9"/>
      <c r="AR31" s="9"/>
      <c r="AS31" s="64">
        <v>1</v>
      </c>
      <c r="AT31" s="9"/>
      <c r="AU31" s="9"/>
      <c r="AV31" s="9"/>
      <c r="AW31" s="5">
        <v>1</v>
      </c>
      <c r="AX31" s="9"/>
      <c r="AY31" s="63">
        <v>1</v>
      </c>
      <c r="AZ31" s="9"/>
      <c r="BA31" s="9"/>
      <c r="BB31" s="64">
        <v>1</v>
      </c>
      <c r="BC31" s="9"/>
      <c r="BD31" s="9"/>
      <c r="BE31" s="9"/>
      <c r="BF31" s="5">
        <v>1</v>
      </c>
      <c r="BG31" s="9"/>
      <c r="BH31" s="5">
        <v>1</v>
      </c>
      <c r="BI31" s="9"/>
      <c r="BJ31" s="9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65">
        <v>18</v>
      </c>
      <c r="B32" s="81" t="s">
        <v>1413</v>
      </c>
      <c r="C32" s="66">
        <v>1</v>
      </c>
      <c r="D32" s="9"/>
      <c r="E32" s="9"/>
      <c r="F32" s="67">
        <v>1</v>
      </c>
      <c r="G32" s="9"/>
      <c r="H32" s="9"/>
      <c r="I32" s="67">
        <v>1</v>
      </c>
      <c r="J32" s="9"/>
      <c r="K32" s="9"/>
      <c r="L32" s="64">
        <v>1</v>
      </c>
      <c r="M32" s="9"/>
      <c r="N32" s="9"/>
      <c r="O32" s="9"/>
      <c r="P32" s="63">
        <v>1</v>
      </c>
      <c r="Q32" s="9"/>
      <c r="R32" s="64">
        <v>1</v>
      </c>
      <c r="S32" s="9"/>
      <c r="T32" s="9"/>
      <c r="U32" s="64">
        <v>1</v>
      </c>
      <c r="V32" s="9"/>
      <c r="W32" s="9"/>
      <c r="X32" s="63">
        <v>1</v>
      </c>
      <c r="Y32" s="9"/>
      <c r="Z32" s="9"/>
      <c r="AA32" s="64">
        <v>1</v>
      </c>
      <c r="AB32" s="9"/>
      <c r="AC32" s="9"/>
      <c r="AD32" s="64">
        <v>1</v>
      </c>
      <c r="AE32" s="9"/>
      <c r="AF32" s="9"/>
      <c r="AG32" s="63">
        <v>1</v>
      </c>
      <c r="AH32" s="9"/>
      <c r="AI32" s="9"/>
      <c r="AJ32" s="64">
        <v>1</v>
      </c>
      <c r="AK32" s="9"/>
      <c r="AL32" s="9"/>
      <c r="AM32" s="64">
        <v>1</v>
      </c>
      <c r="AN32" s="9"/>
      <c r="AO32" s="9"/>
      <c r="AP32" s="63">
        <v>1</v>
      </c>
      <c r="AQ32" s="9"/>
      <c r="AR32" s="9"/>
      <c r="AS32" s="64">
        <v>1</v>
      </c>
      <c r="AT32" s="9"/>
      <c r="AU32" s="9"/>
      <c r="AV32" s="9"/>
      <c r="AW32" s="5">
        <v>1</v>
      </c>
      <c r="AX32" s="9"/>
      <c r="AY32" s="63">
        <v>1</v>
      </c>
      <c r="AZ32" s="9"/>
      <c r="BA32" s="9"/>
      <c r="BB32" s="64">
        <v>1</v>
      </c>
      <c r="BC32" s="9"/>
      <c r="BD32" s="9"/>
      <c r="BE32" s="9"/>
      <c r="BF32" s="5">
        <v>1</v>
      </c>
      <c r="BG32" s="9"/>
      <c r="BH32" s="5">
        <v>1</v>
      </c>
      <c r="BI32" s="9"/>
      <c r="BJ32" s="9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65">
        <v>19</v>
      </c>
      <c r="B33" s="81" t="s">
        <v>1414</v>
      </c>
      <c r="C33" s="66">
        <v>1</v>
      </c>
      <c r="D33" s="9"/>
      <c r="E33" s="9"/>
      <c r="F33" s="67">
        <v>1</v>
      </c>
      <c r="G33" s="9"/>
      <c r="H33" s="9"/>
      <c r="I33" s="67">
        <v>1</v>
      </c>
      <c r="J33" s="9"/>
      <c r="K33" s="9"/>
      <c r="L33" s="64">
        <v>1</v>
      </c>
      <c r="M33" s="9"/>
      <c r="N33" s="9"/>
      <c r="O33" s="9"/>
      <c r="P33" s="63">
        <v>1</v>
      </c>
      <c r="Q33" s="9"/>
      <c r="R33" s="64">
        <v>1</v>
      </c>
      <c r="S33" s="9"/>
      <c r="T33" s="9"/>
      <c r="U33" s="64">
        <v>1</v>
      </c>
      <c r="V33" s="9"/>
      <c r="W33" s="9"/>
      <c r="X33" s="63">
        <v>1</v>
      </c>
      <c r="Y33" s="9"/>
      <c r="Z33" s="9"/>
      <c r="AA33" s="64">
        <v>1</v>
      </c>
      <c r="AB33" s="9"/>
      <c r="AC33" s="9"/>
      <c r="AD33" s="64">
        <v>1</v>
      </c>
      <c r="AE33" s="9"/>
      <c r="AF33" s="9"/>
      <c r="AG33" s="63">
        <v>1</v>
      </c>
      <c r="AH33" s="9"/>
      <c r="AI33" s="9"/>
      <c r="AJ33" s="64">
        <v>1</v>
      </c>
      <c r="AK33" s="9"/>
      <c r="AL33" s="9"/>
      <c r="AM33" s="64">
        <v>1</v>
      </c>
      <c r="AN33" s="9"/>
      <c r="AO33" s="9"/>
      <c r="AP33" s="63">
        <v>1</v>
      </c>
      <c r="AQ33" s="9"/>
      <c r="AR33" s="9"/>
      <c r="AS33" s="64">
        <v>1</v>
      </c>
      <c r="AT33" s="9"/>
      <c r="AU33" s="9"/>
      <c r="AV33" s="9"/>
      <c r="AW33" s="5">
        <v>1</v>
      </c>
      <c r="AX33" s="9"/>
      <c r="AY33" s="63">
        <v>1</v>
      </c>
      <c r="AZ33" s="9"/>
      <c r="BA33" s="9"/>
      <c r="BB33" s="64">
        <v>1</v>
      </c>
      <c r="BC33" s="9"/>
      <c r="BD33" s="9"/>
      <c r="BE33" s="9"/>
      <c r="BF33" s="5">
        <v>1</v>
      </c>
      <c r="BG33" s="9"/>
      <c r="BH33" s="5">
        <v>1</v>
      </c>
      <c r="BI33" s="9"/>
      <c r="BJ33" s="9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x14ac:dyDescent="0.25">
      <c r="A34" s="127" t="s">
        <v>278</v>
      </c>
      <c r="B34" s="128"/>
      <c r="C34" s="3">
        <f t="shared" ref="C34:AH34" si="0">SUM(C15:C33)</f>
        <v>13</v>
      </c>
      <c r="D34" s="3">
        <f t="shared" si="0"/>
        <v>6</v>
      </c>
      <c r="E34" s="3">
        <f t="shared" si="0"/>
        <v>0</v>
      </c>
      <c r="F34" s="3">
        <f t="shared" si="0"/>
        <v>19</v>
      </c>
      <c r="G34" s="3">
        <f t="shared" si="0"/>
        <v>0</v>
      </c>
      <c r="H34" s="3">
        <f t="shared" si="0"/>
        <v>0</v>
      </c>
      <c r="I34" s="3">
        <f t="shared" si="0"/>
        <v>19</v>
      </c>
      <c r="J34" s="3">
        <f t="shared" si="0"/>
        <v>0</v>
      </c>
      <c r="K34" s="3">
        <f t="shared" si="0"/>
        <v>0</v>
      </c>
      <c r="L34" s="3">
        <f t="shared" si="0"/>
        <v>11</v>
      </c>
      <c r="M34" s="3">
        <f t="shared" si="0"/>
        <v>8</v>
      </c>
      <c r="N34" s="3">
        <f t="shared" si="0"/>
        <v>0</v>
      </c>
      <c r="O34" s="3">
        <f t="shared" si="0"/>
        <v>11</v>
      </c>
      <c r="P34" s="3">
        <f t="shared" si="0"/>
        <v>8</v>
      </c>
      <c r="Q34" s="3">
        <f t="shared" si="0"/>
        <v>0</v>
      </c>
      <c r="R34" s="3">
        <f t="shared" si="0"/>
        <v>11</v>
      </c>
      <c r="S34" s="3">
        <f t="shared" si="0"/>
        <v>8</v>
      </c>
      <c r="T34" s="3">
        <f t="shared" si="0"/>
        <v>0</v>
      </c>
      <c r="U34" s="3">
        <f t="shared" si="0"/>
        <v>11</v>
      </c>
      <c r="V34" s="3">
        <f t="shared" si="0"/>
        <v>8</v>
      </c>
      <c r="W34" s="3">
        <f t="shared" si="0"/>
        <v>0</v>
      </c>
      <c r="X34" s="3">
        <f t="shared" si="0"/>
        <v>12</v>
      </c>
      <c r="Y34" s="3">
        <f t="shared" si="0"/>
        <v>7</v>
      </c>
      <c r="Z34" s="3">
        <f t="shared" si="0"/>
        <v>0</v>
      </c>
      <c r="AA34" s="3">
        <f t="shared" si="0"/>
        <v>11</v>
      </c>
      <c r="AB34" s="3">
        <f t="shared" si="0"/>
        <v>5</v>
      </c>
      <c r="AC34" s="3">
        <f t="shared" si="0"/>
        <v>3</v>
      </c>
      <c r="AD34" s="3">
        <f t="shared" si="0"/>
        <v>11</v>
      </c>
      <c r="AE34" s="3">
        <f t="shared" si="0"/>
        <v>8</v>
      </c>
      <c r="AF34" s="3">
        <f t="shared" si="0"/>
        <v>0</v>
      </c>
      <c r="AG34" s="3">
        <f t="shared" si="0"/>
        <v>11</v>
      </c>
      <c r="AH34" s="3">
        <f t="shared" si="0"/>
        <v>8</v>
      </c>
      <c r="AI34" s="3">
        <f t="shared" ref="AI34:BN34" si="1">SUM(AI15:AI33)</f>
        <v>0</v>
      </c>
      <c r="AJ34" s="3">
        <f t="shared" si="1"/>
        <v>11</v>
      </c>
      <c r="AK34" s="3">
        <f t="shared" si="1"/>
        <v>8</v>
      </c>
      <c r="AL34" s="3">
        <f t="shared" si="1"/>
        <v>0</v>
      </c>
      <c r="AM34" s="3">
        <f t="shared" si="1"/>
        <v>11</v>
      </c>
      <c r="AN34" s="3">
        <f t="shared" si="1"/>
        <v>8</v>
      </c>
      <c r="AO34" s="3">
        <f t="shared" si="1"/>
        <v>0</v>
      </c>
      <c r="AP34" s="3">
        <f t="shared" si="1"/>
        <v>19</v>
      </c>
      <c r="AQ34" s="3">
        <f t="shared" si="1"/>
        <v>0</v>
      </c>
      <c r="AR34" s="3">
        <f t="shared" si="1"/>
        <v>0</v>
      </c>
      <c r="AS34" s="3">
        <f t="shared" si="1"/>
        <v>11</v>
      </c>
      <c r="AT34" s="3">
        <f t="shared" si="1"/>
        <v>8</v>
      </c>
      <c r="AU34" s="3">
        <f t="shared" si="1"/>
        <v>0</v>
      </c>
      <c r="AV34" s="3">
        <f t="shared" si="1"/>
        <v>14</v>
      </c>
      <c r="AW34" s="3">
        <f t="shared" si="1"/>
        <v>5</v>
      </c>
      <c r="AX34" s="3">
        <f t="shared" si="1"/>
        <v>0</v>
      </c>
      <c r="AY34" s="3">
        <f t="shared" si="1"/>
        <v>14</v>
      </c>
      <c r="AZ34" s="3">
        <f t="shared" si="1"/>
        <v>5</v>
      </c>
      <c r="BA34" s="3">
        <f t="shared" si="1"/>
        <v>0</v>
      </c>
      <c r="BB34" s="3">
        <f t="shared" si="1"/>
        <v>11</v>
      </c>
      <c r="BC34" s="3">
        <f t="shared" si="1"/>
        <v>8</v>
      </c>
      <c r="BD34" s="3">
        <f t="shared" si="1"/>
        <v>0</v>
      </c>
      <c r="BE34" s="3">
        <f t="shared" si="1"/>
        <v>14</v>
      </c>
      <c r="BF34" s="3">
        <f t="shared" si="1"/>
        <v>5</v>
      </c>
      <c r="BG34" s="3">
        <f t="shared" si="1"/>
        <v>0</v>
      </c>
      <c r="BH34" s="3">
        <f t="shared" si="1"/>
        <v>5</v>
      </c>
      <c r="BI34" s="3">
        <f t="shared" si="1"/>
        <v>14</v>
      </c>
      <c r="BJ34" s="3">
        <f t="shared" si="1"/>
        <v>0</v>
      </c>
      <c r="BK34" s="3">
        <f t="shared" si="1"/>
        <v>11</v>
      </c>
      <c r="BL34" s="3">
        <f t="shared" si="1"/>
        <v>8</v>
      </c>
      <c r="BM34" s="3">
        <f t="shared" si="1"/>
        <v>0</v>
      </c>
      <c r="BN34" s="3">
        <f t="shared" si="1"/>
        <v>11</v>
      </c>
      <c r="BO34" s="3">
        <f t="shared" ref="BO34:CT34" si="2">SUM(BO15:BO33)</f>
        <v>8</v>
      </c>
      <c r="BP34" s="3">
        <f t="shared" si="2"/>
        <v>0</v>
      </c>
      <c r="BQ34" s="3">
        <f t="shared" si="2"/>
        <v>11</v>
      </c>
      <c r="BR34" s="3">
        <f t="shared" si="2"/>
        <v>8</v>
      </c>
      <c r="BS34" s="3">
        <f t="shared" si="2"/>
        <v>0</v>
      </c>
      <c r="BT34" s="3">
        <f t="shared" si="2"/>
        <v>11</v>
      </c>
      <c r="BU34" s="3">
        <f t="shared" si="2"/>
        <v>8</v>
      </c>
      <c r="BV34" s="3">
        <f t="shared" si="2"/>
        <v>0</v>
      </c>
      <c r="BW34" s="3">
        <f t="shared" si="2"/>
        <v>19</v>
      </c>
      <c r="BX34" s="3">
        <f t="shared" si="2"/>
        <v>0</v>
      </c>
      <c r="BY34" s="3">
        <f t="shared" si="2"/>
        <v>0</v>
      </c>
      <c r="BZ34" s="3">
        <f t="shared" si="2"/>
        <v>11</v>
      </c>
      <c r="CA34" s="3">
        <f t="shared" si="2"/>
        <v>8</v>
      </c>
      <c r="CB34" s="3">
        <f t="shared" si="2"/>
        <v>0</v>
      </c>
      <c r="CC34" s="3">
        <f t="shared" si="2"/>
        <v>11</v>
      </c>
      <c r="CD34" s="3">
        <f t="shared" si="2"/>
        <v>8</v>
      </c>
      <c r="CE34" s="3">
        <f t="shared" si="2"/>
        <v>0</v>
      </c>
      <c r="CF34" s="3">
        <f t="shared" si="2"/>
        <v>11</v>
      </c>
      <c r="CG34" s="3">
        <f t="shared" si="2"/>
        <v>8</v>
      </c>
      <c r="CH34" s="3">
        <f t="shared" si="2"/>
        <v>0</v>
      </c>
      <c r="CI34" s="3">
        <f t="shared" si="2"/>
        <v>13</v>
      </c>
      <c r="CJ34" s="3">
        <f t="shared" si="2"/>
        <v>6</v>
      </c>
      <c r="CK34" s="3">
        <f t="shared" si="2"/>
        <v>0</v>
      </c>
      <c r="CL34" s="3">
        <f t="shared" si="2"/>
        <v>11</v>
      </c>
      <c r="CM34" s="3">
        <f t="shared" si="2"/>
        <v>8</v>
      </c>
      <c r="CN34" s="3">
        <f t="shared" si="2"/>
        <v>0</v>
      </c>
      <c r="CO34" s="3">
        <f t="shared" si="2"/>
        <v>19</v>
      </c>
      <c r="CP34" s="3">
        <f t="shared" si="2"/>
        <v>0</v>
      </c>
      <c r="CQ34" s="3">
        <f t="shared" si="2"/>
        <v>0</v>
      </c>
      <c r="CR34" s="3">
        <f t="shared" si="2"/>
        <v>11</v>
      </c>
      <c r="CS34" s="3">
        <f t="shared" si="2"/>
        <v>8</v>
      </c>
      <c r="CT34" s="3">
        <f t="shared" si="2"/>
        <v>0</v>
      </c>
      <c r="CU34" s="3">
        <f t="shared" ref="CU34:DR34" si="3">SUM(CU15:CU33)</f>
        <v>11</v>
      </c>
      <c r="CV34" s="3">
        <f t="shared" si="3"/>
        <v>8</v>
      </c>
      <c r="CW34" s="3">
        <f t="shared" si="3"/>
        <v>0</v>
      </c>
      <c r="CX34" s="3">
        <f t="shared" si="3"/>
        <v>11</v>
      </c>
      <c r="CY34" s="3">
        <f t="shared" si="3"/>
        <v>8</v>
      </c>
      <c r="CZ34" s="3">
        <f t="shared" si="3"/>
        <v>0</v>
      </c>
      <c r="DA34" s="3">
        <f t="shared" si="3"/>
        <v>19</v>
      </c>
      <c r="DB34" s="3">
        <f t="shared" si="3"/>
        <v>0</v>
      </c>
      <c r="DC34" s="3">
        <f t="shared" si="3"/>
        <v>0</v>
      </c>
      <c r="DD34" s="3">
        <f t="shared" si="3"/>
        <v>11</v>
      </c>
      <c r="DE34" s="3">
        <f t="shared" si="3"/>
        <v>8</v>
      </c>
      <c r="DF34" s="3">
        <f t="shared" si="3"/>
        <v>0</v>
      </c>
      <c r="DG34" s="3">
        <f t="shared" si="3"/>
        <v>13</v>
      </c>
      <c r="DH34" s="3">
        <f t="shared" si="3"/>
        <v>6</v>
      </c>
      <c r="DI34" s="3">
        <f t="shared" si="3"/>
        <v>0</v>
      </c>
      <c r="DJ34" s="3">
        <f t="shared" si="3"/>
        <v>19</v>
      </c>
      <c r="DK34" s="3">
        <f t="shared" si="3"/>
        <v>0</v>
      </c>
      <c r="DL34" s="3">
        <f t="shared" si="3"/>
        <v>0</v>
      </c>
      <c r="DM34" s="3">
        <f t="shared" si="3"/>
        <v>11</v>
      </c>
      <c r="DN34" s="3">
        <f t="shared" si="3"/>
        <v>8</v>
      </c>
      <c r="DO34" s="3">
        <f t="shared" si="3"/>
        <v>0</v>
      </c>
      <c r="DP34" s="3">
        <f t="shared" si="3"/>
        <v>11</v>
      </c>
      <c r="DQ34" s="3">
        <f t="shared" si="3"/>
        <v>8</v>
      </c>
      <c r="DR34" s="3">
        <f t="shared" si="3"/>
        <v>0</v>
      </c>
    </row>
    <row r="35" spans="1:254" ht="37.5" customHeight="1" x14ac:dyDescent="0.25">
      <c r="A35" s="129" t="s">
        <v>838</v>
      </c>
      <c r="B35" s="130"/>
      <c r="C35" s="22">
        <f>C34/19%</f>
        <v>68.421052631578945</v>
      </c>
      <c r="D35" s="22">
        <f t="shared" ref="D35:BO35" si="4">D34/19%</f>
        <v>31.578947368421051</v>
      </c>
      <c r="E35" s="22">
        <f t="shared" si="4"/>
        <v>0</v>
      </c>
      <c r="F35" s="22">
        <f t="shared" si="4"/>
        <v>100</v>
      </c>
      <c r="G35" s="22">
        <f t="shared" si="4"/>
        <v>0</v>
      </c>
      <c r="H35" s="22">
        <f t="shared" si="4"/>
        <v>0</v>
      </c>
      <c r="I35" s="22">
        <f t="shared" si="4"/>
        <v>100</v>
      </c>
      <c r="J35" s="22">
        <f t="shared" si="4"/>
        <v>0</v>
      </c>
      <c r="K35" s="22">
        <f t="shared" si="4"/>
        <v>0</v>
      </c>
      <c r="L35" s="22">
        <f t="shared" si="4"/>
        <v>57.89473684210526</v>
      </c>
      <c r="M35" s="22">
        <f t="shared" si="4"/>
        <v>42.10526315789474</v>
      </c>
      <c r="N35" s="22">
        <f t="shared" si="4"/>
        <v>0</v>
      </c>
      <c r="O35" s="22">
        <f t="shared" si="4"/>
        <v>57.89473684210526</v>
      </c>
      <c r="P35" s="22">
        <f t="shared" si="4"/>
        <v>42.10526315789474</v>
      </c>
      <c r="Q35" s="22">
        <f t="shared" si="4"/>
        <v>0</v>
      </c>
      <c r="R35" s="22">
        <f t="shared" si="4"/>
        <v>57.89473684210526</v>
      </c>
      <c r="S35" s="22">
        <f t="shared" si="4"/>
        <v>42.10526315789474</v>
      </c>
      <c r="T35" s="22">
        <f t="shared" si="4"/>
        <v>0</v>
      </c>
      <c r="U35" s="22">
        <f t="shared" si="4"/>
        <v>57.89473684210526</v>
      </c>
      <c r="V35" s="22">
        <f t="shared" si="4"/>
        <v>42.10526315789474</v>
      </c>
      <c r="W35" s="22">
        <f t="shared" si="4"/>
        <v>0</v>
      </c>
      <c r="X35" s="22">
        <f t="shared" si="4"/>
        <v>63.157894736842103</v>
      </c>
      <c r="Y35" s="22">
        <f t="shared" si="4"/>
        <v>36.842105263157897</v>
      </c>
      <c r="Z35" s="22">
        <f t="shared" si="4"/>
        <v>0</v>
      </c>
      <c r="AA35" s="22">
        <f t="shared" si="4"/>
        <v>57.89473684210526</v>
      </c>
      <c r="AB35" s="22">
        <f t="shared" si="4"/>
        <v>26.315789473684209</v>
      </c>
      <c r="AC35" s="22">
        <f t="shared" si="4"/>
        <v>15.789473684210526</v>
      </c>
      <c r="AD35" s="22">
        <f t="shared" si="4"/>
        <v>57.89473684210526</v>
      </c>
      <c r="AE35" s="22">
        <f t="shared" si="4"/>
        <v>42.10526315789474</v>
      </c>
      <c r="AF35" s="22">
        <f t="shared" si="4"/>
        <v>0</v>
      </c>
      <c r="AG35" s="22">
        <f t="shared" si="4"/>
        <v>57.89473684210526</v>
      </c>
      <c r="AH35" s="22">
        <f t="shared" si="4"/>
        <v>42.10526315789474</v>
      </c>
      <c r="AI35" s="22">
        <f t="shared" si="4"/>
        <v>0</v>
      </c>
      <c r="AJ35" s="22">
        <f t="shared" si="4"/>
        <v>57.89473684210526</v>
      </c>
      <c r="AK35" s="22">
        <f t="shared" si="4"/>
        <v>42.10526315789474</v>
      </c>
      <c r="AL35" s="22">
        <f t="shared" si="4"/>
        <v>0</v>
      </c>
      <c r="AM35" s="22">
        <f t="shared" si="4"/>
        <v>57.89473684210526</v>
      </c>
      <c r="AN35" s="22">
        <f t="shared" si="4"/>
        <v>42.10526315789474</v>
      </c>
      <c r="AO35" s="22">
        <f t="shared" si="4"/>
        <v>0</v>
      </c>
      <c r="AP35" s="22">
        <f t="shared" si="4"/>
        <v>100</v>
      </c>
      <c r="AQ35" s="22">
        <f t="shared" si="4"/>
        <v>0</v>
      </c>
      <c r="AR35" s="22">
        <f t="shared" si="4"/>
        <v>0</v>
      </c>
      <c r="AS35" s="22">
        <f t="shared" si="4"/>
        <v>57.89473684210526</v>
      </c>
      <c r="AT35" s="22">
        <f t="shared" si="4"/>
        <v>42.10526315789474</v>
      </c>
      <c r="AU35" s="22">
        <f t="shared" si="4"/>
        <v>0</v>
      </c>
      <c r="AV35" s="22">
        <f t="shared" si="4"/>
        <v>73.684210526315795</v>
      </c>
      <c r="AW35" s="22">
        <f t="shared" si="4"/>
        <v>26.315789473684209</v>
      </c>
      <c r="AX35" s="22">
        <f t="shared" si="4"/>
        <v>0</v>
      </c>
      <c r="AY35" s="22">
        <f t="shared" si="4"/>
        <v>73.684210526315795</v>
      </c>
      <c r="AZ35" s="22">
        <f t="shared" si="4"/>
        <v>26.315789473684209</v>
      </c>
      <c r="BA35" s="22">
        <f t="shared" si="4"/>
        <v>0</v>
      </c>
      <c r="BB35" s="22">
        <f t="shared" si="4"/>
        <v>57.89473684210526</v>
      </c>
      <c r="BC35" s="22">
        <f t="shared" si="4"/>
        <v>42.10526315789474</v>
      </c>
      <c r="BD35" s="22">
        <f t="shared" si="4"/>
        <v>0</v>
      </c>
      <c r="BE35" s="22">
        <f t="shared" si="4"/>
        <v>73.684210526315795</v>
      </c>
      <c r="BF35" s="22">
        <f t="shared" si="4"/>
        <v>26.315789473684209</v>
      </c>
      <c r="BG35" s="22">
        <f t="shared" si="4"/>
        <v>0</v>
      </c>
      <c r="BH35" s="22">
        <f t="shared" si="4"/>
        <v>26.315789473684209</v>
      </c>
      <c r="BI35" s="22">
        <f t="shared" si="4"/>
        <v>73.684210526315795</v>
      </c>
      <c r="BJ35" s="22">
        <f t="shared" si="4"/>
        <v>0</v>
      </c>
      <c r="BK35" s="22">
        <f t="shared" si="4"/>
        <v>57.89473684210526</v>
      </c>
      <c r="BL35" s="22">
        <f t="shared" si="4"/>
        <v>42.10526315789474</v>
      </c>
      <c r="BM35" s="22">
        <f t="shared" si="4"/>
        <v>0</v>
      </c>
      <c r="BN35" s="22">
        <f t="shared" si="4"/>
        <v>57.89473684210526</v>
      </c>
      <c r="BO35" s="22">
        <f t="shared" si="4"/>
        <v>42.10526315789474</v>
      </c>
      <c r="BP35" s="22">
        <f t="shared" ref="BP35:DR35" si="5">BP34/19%</f>
        <v>0</v>
      </c>
      <c r="BQ35" s="22">
        <f t="shared" si="5"/>
        <v>57.89473684210526</v>
      </c>
      <c r="BR35" s="22">
        <f t="shared" si="5"/>
        <v>42.10526315789474</v>
      </c>
      <c r="BS35" s="22">
        <f t="shared" si="5"/>
        <v>0</v>
      </c>
      <c r="BT35" s="22">
        <f t="shared" si="5"/>
        <v>57.89473684210526</v>
      </c>
      <c r="BU35" s="22">
        <f t="shared" si="5"/>
        <v>42.10526315789474</v>
      </c>
      <c r="BV35" s="22">
        <f t="shared" si="5"/>
        <v>0</v>
      </c>
      <c r="BW35" s="22">
        <f t="shared" si="5"/>
        <v>100</v>
      </c>
      <c r="BX35" s="22">
        <f t="shared" si="5"/>
        <v>0</v>
      </c>
      <c r="BY35" s="22">
        <f t="shared" si="5"/>
        <v>0</v>
      </c>
      <c r="BZ35" s="22">
        <f t="shared" si="5"/>
        <v>57.89473684210526</v>
      </c>
      <c r="CA35" s="22">
        <f t="shared" si="5"/>
        <v>42.10526315789474</v>
      </c>
      <c r="CB35" s="22">
        <f t="shared" si="5"/>
        <v>0</v>
      </c>
      <c r="CC35" s="22">
        <f t="shared" si="5"/>
        <v>57.89473684210526</v>
      </c>
      <c r="CD35" s="22">
        <f t="shared" si="5"/>
        <v>42.10526315789474</v>
      </c>
      <c r="CE35" s="22">
        <f t="shared" si="5"/>
        <v>0</v>
      </c>
      <c r="CF35" s="22">
        <f t="shared" si="5"/>
        <v>57.89473684210526</v>
      </c>
      <c r="CG35" s="22">
        <f t="shared" si="5"/>
        <v>42.10526315789474</v>
      </c>
      <c r="CH35" s="22">
        <f t="shared" si="5"/>
        <v>0</v>
      </c>
      <c r="CI35" s="22">
        <f t="shared" si="5"/>
        <v>68.421052631578945</v>
      </c>
      <c r="CJ35" s="22">
        <f t="shared" si="5"/>
        <v>31.578947368421051</v>
      </c>
      <c r="CK35" s="22">
        <f t="shared" si="5"/>
        <v>0</v>
      </c>
      <c r="CL35" s="22">
        <f t="shared" si="5"/>
        <v>57.89473684210526</v>
      </c>
      <c r="CM35" s="22">
        <f t="shared" si="5"/>
        <v>42.10526315789474</v>
      </c>
      <c r="CN35" s="22">
        <f t="shared" si="5"/>
        <v>0</v>
      </c>
      <c r="CO35" s="22">
        <f t="shared" si="5"/>
        <v>100</v>
      </c>
      <c r="CP35" s="22">
        <f t="shared" si="5"/>
        <v>0</v>
      </c>
      <c r="CQ35" s="22">
        <f t="shared" si="5"/>
        <v>0</v>
      </c>
      <c r="CR35" s="22">
        <f t="shared" si="5"/>
        <v>57.89473684210526</v>
      </c>
      <c r="CS35" s="22">
        <f t="shared" si="5"/>
        <v>42.10526315789474</v>
      </c>
      <c r="CT35" s="22">
        <f t="shared" si="5"/>
        <v>0</v>
      </c>
      <c r="CU35" s="22">
        <f t="shared" si="5"/>
        <v>57.89473684210526</v>
      </c>
      <c r="CV35" s="22">
        <f t="shared" si="5"/>
        <v>42.10526315789474</v>
      </c>
      <c r="CW35" s="22">
        <f t="shared" si="5"/>
        <v>0</v>
      </c>
      <c r="CX35" s="22">
        <f t="shared" si="5"/>
        <v>57.89473684210526</v>
      </c>
      <c r="CY35" s="22">
        <f t="shared" si="5"/>
        <v>42.10526315789474</v>
      </c>
      <c r="CZ35" s="22">
        <f t="shared" si="5"/>
        <v>0</v>
      </c>
      <c r="DA35" s="22">
        <f t="shared" si="5"/>
        <v>100</v>
      </c>
      <c r="DB35" s="22">
        <f t="shared" si="5"/>
        <v>0</v>
      </c>
      <c r="DC35" s="22">
        <f t="shared" si="5"/>
        <v>0</v>
      </c>
      <c r="DD35" s="22">
        <f t="shared" si="5"/>
        <v>57.89473684210526</v>
      </c>
      <c r="DE35" s="22">
        <f t="shared" si="5"/>
        <v>42.10526315789474</v>
      </c>
      <c r="DF35" s="22">
        <f t="shared" si="5"/>
        <v>0</v>
      </c>
      <c r="DG35" s="22">
        <f t="shared" si="5"/>
        <v>68.421052631578945</v>
      </c>
      <c r="DH35" s="22">
        <f t="shared" si="5"/>
        <v>31.578947368421051</v>
      </c>
      <c r="DI35" s="22">
        <f t="shared" si="5"/>
        <v>0</v>
      </c>
      <c r="DJ35" s="22">
        <f t="shared" si="5"/>
        <v>100</v>
      </c>
      <c r="DK35" s="22">
        <f t="shared" si="5"/>
        <v>0</v>
      </c>
      <c r="DL35" s="22">
        <f t="shared" si="5"/>
        <v>0</v>
      </c>
      <c r="DM35" s="22">
        <f t="shared" si="5"/>
        <v>57.89473684210526</v>
      </c>
      <c r="DN35" s="22">
        <f t="shared" si="5"/>
        <v>42.10526315789474</v>
      </c>
      <c r="DO35" s="22">
        <f t="shared" si="5"/>
        <v>0</v>
      </c>
      <c r="DP35" s="22">
        <f t="shared" si="5"/>
        <v>57.89473684210526</v>
      </c>
      <c r="DQ35" s="22">
        <f t="shared" si="5"/>
        <v>42.10526315789474</v>
      </c>
      <c r="DR35" s="22">
        <f t="shared" si="5"/>
        <v>0</v>
      </c>
    </row>
    <row r="37" spans="1:254" x14ac:dyDescent="0.25">
      <c r="B37" s="111" t="s">
        <v>811</v>
      </c>
      <c r="C37" s="112"/>
      <c r="D37" s="112"/>
      <c r="E37" s="113"/>
      <c r="F37" s="27"/>
      <c r="G37" s="27"/>
    </row>
    <row r="38" spans="1:254" x14ac:dyDescent="0.25">
      <c r="B38" s="4" t="s">
        <v>812</v>
      </c>
      <c r="C38" s="41" t="s">
        <v>820</v>
      </c>
      <c r="D38" s="3">
        <f>E38/100*19</f>
        <v>15.5</v>
      </c>
      <c r="E38" s="38">
        <f>(C35+F35+I35+L35)/4</f>
        <v>81.578947368421055</v>
      </c>
    </row>
    <row r="39" spans="1:254" x14ac:dyDescent="0.25">
      <c r="B39" s="4" t="s">
        <v>813</v>
      </c>
      <c r="C39" s="41" t="s">
        <v>820</v>
      </c>
      <c r="D39" s="105">
        <f t="shared" ref="D39:D40" si="6">E39/100*19</f>
        <v>3.5000000000000004</v>
      </c>
      <c r="E39" s="38">
        <f>(D35+G35+J35+M35)/4</f>
        <v>18.421052631578949</v>
      </c>
    </row>
    <row r="40" spans="1:254" x14ac:dyDescent="0.25">
      <c r="B40" s="4" t="s">
        <v>814</v>
      </c>
      <c r="C40" s="41" t="s">
        <v>820</v>
      </c>
      <c r="D40" s="96">
        <f t="shared" si="6"/>
        <v>0</v>
      </c>
      <c r="E40" s="38">
        <f>(E35+H35+K35+N35)/4</f>
        <v>0</v>
      </c>
    </row>
    <row r="41" spans="1:254" x14ac:dyDescent="0.25">
      <c r="B41" s="4"/>
      <c r="C41" s="41"/>
      <c r="D41" s="39">
        <f>SUM(D38:D40)</f>
        <v>19</v>
      </c>
      <c r="E41" s="40">
        <f>SUM(E38:E40)</f>
        <v>100</v>
      </c>
    </row>
    <row r="42" spans="1:254" ht="15" customHeight="1" x14ac:dyDescent="0.25">
      <c r="B42" s="4"/>
      <c r="C42" s="4"/>
      <c r="D42" s="139" t="s">
        <v>56</v>
      </c>
      <c r="E42" s="140"/>
      <c r="F42" s="141" t="s">
        <v>3</v>
      </c>
      <c r="G42" s="142"/>
    </row>
    <row r="43" spans="1:254" x14ac:dyDescent="0.25">
      <c r="B43" s="4" t="s">
        <v>812</v>
      </c>
      <c r="C43" s="41" t="s">
        <v>821</v>
      </c>
      <c r="D43" s="42">
        <f>E43/100*19</f>
        <v>11.25</v>
      </c>
      <c r="E43" s="38">
        <f>(O35+R35+U35+X35)/4</f>
        <v>59.210526315789473</v>
      </c>
      <c r="F43" s="49">
        <f>G43/100*19</f>
        <v>11</v>
      </c>
      <c r="G43" s="38">
        <f>(AA35+AD35+AG35+AJ35)/4</f>
        <v>57.89473684210526</v>
      </c>
      <c r="H43">
        <v>11</v>
      </c>
    </row>
    <row r="44" spans="1:254" x14ac:dyDescent="0.25">
      <c r="B44" s="4" t="s">
        <v>813</v>
      </c>
      <c r="C44" s="41" t="s">
        <v>821</v>
      </c>
      <c r="D44" s="42">
        <f t="shared" ref="D44:D45" si="7">E44/100*19</f>
        <v>7.75</v>
      </c>
      <c r="E44" s="38">
        <f>(P35+S35+V35+Y35)/4</f>
        <v>40.789473684210527</v>
      </c>
      <c r="F44" s="106">
        <f t="shared" ref="F44:F45" si="8">G44/100*19</f>
        <v>7.25</v>
      </c>
      <c r="G44" s="38">
        <f>(AB35+AE35+AH35+AK35)/4</f>
        <v>38.15789473684211</v>
      </c>
      <c r="H44">
        <v>8</v>
      </c>
    </row>
    <row r="45" spans="1:254" x14ac:dyDescent="0.25">
      <c r="B45" s="4" t="s">
        <v>814</v>
      </c>
      <c r="C45" s="41" t="s">
        <v>821</v>
      </c>
      <c r="D45" s="42">
        <f t="shared" si="7"/>
        <v>0</v>
      </c>
      <c r="E45" s="38">
        <f>(Q35+T35+W35+Z35)/4</f>
        <v>0</v>
      </c>
      <c r="F45" s="106">
        <f t="shared" si="8"/>
        <v>0.75</v>
      </c>
      <c r="G45" s="38">
        <f>(AC35+AF35+AI35+AL35)/4</f>
        <v>3.9473684210526314</v>
      </c>
      <c r="H45">
        <v>0</v>
      </c>
    </row>
    <row r="46" spans="1:254" x14ac:dyDescent="0.25">
      <c r="B46" s="4"/>
      <c r="C46" s="41"/>
      <c r="D46" s="40">
        <f>SUM(D43:D45)</f>
        <v>19</v>
      </c>
      <c r="E46" s="40">
        <f>SUM(E43:E45)</f>
        <v>100</v>
      </c>
      <c r="F46" s="43">
        <f>SUM(F43:F45)</f>
        <v>19</v>
      </c>
      <c r="G46" s="50">
        <f>SUM(G43:G45)</f>
        <v>100</v>
      </c>
    </row>
    <row r="47" spans="1:254" x14ac:dyDescent="0.25">
      <c r="B47" s="4" t="s">
        <v>812</v>
      </c>
      <c r="C47" s="41" t="s">
        <v>822</v>
      </c>
      <c r="D47" s="3">
        <f>E47/100*19</f>
        <v>13.749999999999998</v>
      </c>
      <c r="E47" s="38">
        <f>(AM35+AP35+AS35+AV35)/4</f>
        <v>72.368421052631575</v>
      </c>
    </row>
    <row r="48" spans="1:254" x14ac:dyDescent="0.25">
      <c r="B48" s="4" t="s">
        <v>813</v>
      </c>
      <c r="C48" s="41" t="s">
        <v>822</v>
      </c>
      <c r="D48" s="105">
        <f t="shared" ref="D48:D49" si="9">E48/100*19</f>
        <v>5.2500000000000009</v>
      </c>
      <c r="E48" s="38">
        <f>(AN35+AQ35+AT35+AW35)/4</f>
        <v>27.631578947368421</v>
      </c>
    </row>
    <row r="49" spans="2:14" x14ac:dyDescent="0.25">
      <c r="B49" s="4" t="s">
        <v>814</v>
      </c>
      <c r="C49" s="41" t="s">
        <v>822</v>
      </c>
      <c r="D49" s="105">
        <f t="shared" si="9"/>
        <v>0</v>
      </c>
      <c r="E49" s="38">
        <f>(AO35+AR35+AU35+AX35)/4</f>
        <v>0</v>
      </c>
    </row>
    <row r="50" spans="2:14" x14ac:dyDescent="0.25">
      <c r="B50" s="4"/>
      <c r="C50" s="48"/>
      <c r="D50" s="44">
        <f>SUM(D47:D49)</f>
        <v>19</v>
      </c>
      <c r="E50" s="45">
        <f>SUM(E47:E49)</f>
        <v>100</v>
      </c>
      <c r="F50" s="46"/>
    </row>
    <row r="51" spans="2:14" x14ac:dyDescent="0.25">
      <c r="B51" s="4"/>
      <c r="C51" s="41"/>
      <c r="D51" s="139" t="s">
        <v>159</v>
      </c>
      <c r="E51" s="140"/>
      <c r="F51" s="139" t="s">
        <v>116</v>
      </c>
      <c r="G51" s="140"/>
      <c r="H51" s="143" t="s">
        <v>174</v>
      </c>
      <c r="I51" s="144"/>
      <c r="J51" s="137" t="s">
        <v>186</v>
      </c>
      <c r="K51" s="137"/>
      <c r="L51" s="137" t="s">
        <v>117</v>
      </c>
      <c r="M51" s="137"/>
    </row>
    <row r="52" spans="2:14" x14ac:dyDescent="0.25">
      <c r="B52" s="4" t="s">
        <v>812</v>
      </c>
      <c r="C52" s="41" t="s">
        <v>823</v>
      </c>
      <c r="D52" s="3">
        <f>E52/100*19</f>
        <v>11</v>
      </c>
      <c r="E52" s="38">
        <f>(AY35+BB35+BE35+BH35)/4</f>
        <v>57.89473684210526</v>
      </c>
      <c r="F52" s="3">
        <f>G52/100*19</f>
        <v>11</v>
      </c>
      <c r="G52" s="38">
        <f>(BK35+BN35+BQ35+BT35)/4</f>
        <v>57.89473684210526</v>
      </c>
      <c r="H52" s="3">
        <f>I52/100*19</f>
        <v>13</v>
      </c>
      <c r="I52" s="38">
        <f>(BW35+BZ35+CC35+CF35)/4</f>
        <v>68.421052631578945</v>
      </c>
      <c r="J52" s="3">
        <f>K52/100*19</f>
        <v>13.5</v>
      </c>
      <c r="K52" s="38">
        <f>(CI35+CL35+CO35+CR35)/4</f>
        <v>71.05263157894737</v>
      </c>
      <c r="L52" s="3">
        <f>M52/100*19</f>
        <v>13</v>
      </c>
      <c r="M52" s="38">
        <f>(CU35+CX35+DA35+DD35)/4</f>
        <v>68.421052631578945</v>
      </c>
      <c r="N52">
        <v>13</v>
      </c>
    </row>
    <row r="53" spans="2:14" x14ac:dyDescent="0.25">
      <c r="B53" s="4" t="s">
        <v>813</v>
      </c>
      <c r="C53" s="41" t="s">
        <v>823</v>
      </c>
      <c r="D53" s="105">
        <f t="shared" ref="D53:D54" si="10">E53/100*19</f>
        <v>8</v>
      </c>
      <c r="E53" s="38">
        <f>(AZ35+BC35+BF35+BI35)/4</f>
        <v>42.10526315789474</v>
      </c>
      <c r="F53" s="105">
        <f t="shared" ref="F53:F54" si="11">G53/100*19</f>
        <v>8</v>
      </c>
      <c r="G53" s="38">
        <f>(BL35+BO35+BR35+BU35)/4</f>
        <v>42.10526315789474</v>
      </c>
      <c r="H53" s="105">
        <f t="shared" ref="H53:H54" si="12">I53/100*19</f>
        <v>6.0000000000000009</v>
      </c>
      <c r="I53" s="38">
        <f>(BX35+CA35+CD35+CG35)/4</f>
        <v>31.578947368421055</v>
      </c>
      <c r="J53" s="105">
        <f t="shared" ref="J53:J55" si="13">K53/100*19</f>
        <v>5.5</v>
      </c>
      <c r="K53" s="38">
        <f>(CJ35+CM35+CP35+CS35)/4</f>
        <v>28.947368421052634</v>
      </c>
      <c r="L53" s="105">
        <f t="shared" ref="L53:L55" si="14">M53/100*19</f>
        <v>6.0000000000000009</v>
      </c>
      <c r="M53" s="38">
        <f>(CV35+CY35+DB35+DE35)/4</f>
        <v>31.578947368421055</v>
      </c>
      <c r="N53">
        <v>6</v>
      </c>
    </row>
    <row r="54" spans="2:14" x14ac:dyDescent="0.25">
      <c r="B54" s="4" t="s">
        <v>814</v>
      </c>
      <c r="C54" s="41" t="s">
        <v>823</v>
      </c>
      <c r="D54" s="105">
        <f t="shared" si="10"/>
        <v>0</v>
      </c>
      <c r="E54" s="38">
        <f>(BA35+BD35+BG35+BJ35)/4</f>
        <v>0</v>
      </c>
      <c r="F54" s="105">
        <f t="shared" si="11"/>
        <v>0</v>
      </c>
      <c r="G54" s="38">
        <f>(BM35+BP35+BS35+BV35)/4</f>
        <v>0</v>
      </c>
      <c r="H54" s="105">
        <f t="shared" si="12"/>
        <v>0</v>
      </c>
      <c r="I54" s="38">
        <f>(BY35+CB35+CE35+CH35)/4</f>
        <v>0</v>
      </c>
      <c r="J54" s="105">
        <f t="shared" si="13"/>
        <v>0</v>
      </c>
      <c r="K54" s="38">
        <f>(CK35+CN35+CQ35+CT35)/4</f>
        <v>0</v>
      </c>
      <c r="L54" s="105">
        <f t="shared" si="14"/>
        <v>0</v>
      </c>
      <c r="M54" s="38">
        <f>(CW35+CZ35+DC35+DF35)/4</f>
        <v>0</v>
      </c>
      <c r="N54">
        <v>0</v>
      </c>
    </row>
    <row r="55" spans="2:14" x14ac:dyDescent="0.25">
      <c r="B55" s="4"/>
      <c r="C55" s="41"/>
      <c r="D55" s="39">
        <f>SUM(D52:D54)</f>
        <v>19</v>
      </c>
      <c r="E55" s="39">
        <f>SUM(E52:E54)</f>
        <v>100</v>
      </c>
      <c r="F55" s="39">
        <f t="shared" ref="F55:M55" si="15">SUM(F52:F54)</f>
        <v>19</v>
      </c>
      <c r="G55" s="39">
        <f t="shared" si="15"/>
        <v>100</v>
      </c>
      <c r="H55" s="39">
        <f t="shared" si="15"/>
        <v>19</v>
      </c>
      <c r="I55" s="39">
        <f t="shared" si="15"/>
        <v>100</v>
      </c>
      <c r="J55" s="39">
        <f t="shared" si="13"/>
        <v>19</v>
      </c>
      <c r="K55" s="39">
        <f t="shared" si="15"/>
        <v>100</v>
      </c>
      <c r="L55" s="39">
        <f t="shared" si="14"/>
        <v>19</v>
      </c>
      <c r="M55" s="39">
        <f t="shared" si="15"/>
        <v>100</v>
      </c>
    </row>
    <row r="56" spans="2:14" x14ac:dyDescent="0.25">
      <c r="B56" s="4" t="s">
        <v>812</v>
      </c>
      <c r="C56" s="41" t="s">
        <v>824</v>
      </c>
      <c r="D56" s="3">
        <f>E56/100*19</f>
        <v>13.5</v>
      </c>
      <c r="E56" s="38">
        <f>(DG35+DJ35+DM35+DP35)/4</f>
        <v>71.05263157894737</v>
      </c>
    </row>
    <row r="57" spans="2:14" x14ac:dyDescent="0.25">
      <c r="B57" s="4" t="s">
        <v>813</v>
      </c>
      <c r="C57" s="41" t="s">
        <v>824</v>
      </c>
      <c r="D57" s="105">
        <f t="shared" ref="D57:D59" si="16">E57/100*19</f>
        <v>5.5</v>
      </c>
      <c r="E57" s="38">
        <f>(DH35+DK35+DN35+DQ35)/4</f>
        <v>28.947368421052634</v>
      </c>
    </row>
    <row r="58" spans="2:14" x14ac:dyDescent="0.25">
      <c r="B58" s="4" t="s">
        <v>814</v>
      </c>
      <c r="C58" s="41" t="s">
        <v>824</v>
      </c>
      <c r="D58" s="105">
        <f t="shared" si="16"/>
        <v>0</v>
      </c>
      <c r="E58" s="38">
        <f>(DI35+DL35+DO35+DR35)/4</f>
        <v>0</v>
      </c>
    </row>
    <row r="59" spans="2:14" x14ac:dyDescent="0.25">
      <c r="B59" s="4"/>
      <c r="C59" s="41"/>
      <c r="D59" s="109">
        <f t="shared" si="16"/>
        <v>19</v>
      </c>
      <c r="E59" s="39">
        <f>SUM(E56:E58)</f>
        <v>100</v>
      </c>
    </row>
  </sheetData>
  <mergeCells count="109">
    <mergeCell ref="D51:E51"/>
    <mergeCell ref="F42:G42"/>
    <mergeCell ref="B37:E37"/>
    <mergeCell ref="DP2:DQ2"/>
    <mergeCell ref="D42:E42"/>
    <mergeCell ref="J51:K51"/>
    <mergeCell ref="L51:M51"/>
    <mergeCell ref="H51:I51"/>
    <mergeCell ref="F51:G51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34:B34"/>
    <mergeCell ref="A35:B35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7AC96-9049-40D0-B300-EC4E6F0CA4AB}">
  <dimension ref="A1:IT57"/>
  <sheetViews>
    <sheetView zoomScale="85" zoomScaleNormal="85" workbookViewId="0">
      <pane xSplit="5" ySplit="21" topLeftCell="F29" activePane="bottomRight" state="frozen"/>
      <selection pane="topRight" activeCell="F1" sqref="F1"/>
      <selection pane="bottomLeft" activeCell="A22" sqref="A22"/>
      <selection pane="bottomRight" activeCell="I15" sqref="I15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136" t="s">
        <v>1805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7"/>
      <c r="P2" s="7"/>
      <c r="Q2" s="7"/>
      <c r="R2" s="7"/>
      <c r="S2" s="7"/>
      <c r="T2" s="7"/>
      <c r="U2" s="7"/>
      <c r="V2" s="7"/>
      <c r="DP2" s="116" t="s">
        <v>1377</v>
      </c>
      <c r="DQ2" s="11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132" t="s">
        <v>0</v>
      </c>
      <c r="B5" s="132" t="s">
        <v>1</v>
      </c>
      <c r="C5" s="134" t="s">
        <v>57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23" t="s">
        <v>2</v>
      </c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35" t="s">
        <v>88</v>
      </c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 t="s">
        <v>115</v>
      </c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7" t="s">
        <v>138</v>
      </c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</row>
    <row r="6" spans="1:254" ht="15.75" customHeight="1" x14ac:dyDescent="0.25">
      <c r="A6" s="132"/>
      <c r="B6" s="132"/>
      <c r="C6" s="126" t="s">
        <v>58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 t="s">
        <v>56</v>
      </c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 t="s">
        <v>3</v>
      </c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38" t="s">
        <v>89</v>
      </c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26" t="s">
        <v>159</v>
      </c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 t="s">
        <v>116</v>
      </c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2" t="s">
        <v>174</v>
      </c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 t="s">
        <v>186</v>
      </c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 t="s">
        <v>117</v>
      </c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4" t="s">
        <v>139</v>
      </c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</row>
    <row r="7" spans="1:254" ht="0.75" customHeight="1" x14ac:dyDescent="0.25">
      <c r="A7" s="132"/>
      <c r="B7" s="132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132"/>
      <c r="B8" s="132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132"/>
      <c r="B9" s="13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132"/>
      <c r="B10" s="132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132"/>
      <c r="B11" s="132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132"/>
      <c r="B12" s="132"/>
      <c r="C12" s="126" t="s">
        <v>155</v>
      </c>
      <c r="D12" s="126" t="s">
        <v>5</v>
      </c>
      <c r="E12" s="126" t="s">
        <v>6</v>
      </c>
      <c r="F12" s="126" t="s">
        <v>156</v>
      </c>
      <c r="G12" s="126" t="s">
        <v>7</v>
      </c>
      <c r="H12" s="126" t="s">
        <v>8</v>
      </c>
      <c r="I12" s="126" t="s">
        <v>157</v>
      </c>
      <c r="J12" s="126" t="s">
        <v>9</v>
      </c>
      <c r="K12" s="126" t="s">
        <v>10</v>
      </c>
      <c r="L12" s="126" t="s">
        <v>158</v>
      </c>
      <c r="M12" s="126" t="s">
        <v>9</v>
      </c>
      <c r="N12" s="126" t="s">
        <v>10</v>
      </c>
      <c r="O12" s="126" t="s">
        <v>172</v>
      </c>
      <c r="P12" s="126"/>
      <c r="Q12" s="126"/>
      <c r="R12" s="126" t="s">
        <v>5</v>
      </c>
      <c r="S12" s="126"/>
      <c r="T12" s="126"/>
      <c r="U12" s="126" t="s">
        <v>173</v>
      </c>
      <c r="V12" s="126"/>
      <c r="W12" s="126"/>
      <c r="X12" s="126" t="s">
        <v>12</v>
      </c>
      <c r="Y12" s="126"/>
      <c r="Z12" s="126"/>
      <c r="AA12" s="126" t="s">
        <v>7</v>
      </c>
      <c r="AB12" s="126"/>
      <c r="AC12" s="126"/>
      <c r="AD12" s="126" t="s">
        <v>8</v>
      </c>
      <c r="AE12" s="126"/>
      <c r="AF12" s="126"/>
      <c r="AG12" s="124" t="s">
        <v>14</v>
      </c>
      <c r="AH12" s="124"/>
      <c r="AI12" s="124"/>
      <c r="AJ12" s="126" t="s">
        <v>9</v>
      </c>
      <c r="AK12" s="126"/>
      <c r="AL12" s="126"/>
      <c r="AM12" s="124" t="s">
        <v>168</v>
      </c>
      <c r="AN12" s="124"/>
      <c r="AO12" s="124"/>
      <c r="AP12" s="124" t="s">
        <v>169</v>
      </c>
      <c r="AQ12" s="124"/>
      <c r="AR12" s="124"/>
      <c r="AS12" s="124" t="s">
        <v>170</v>
      </c>
      <c r="AT12" s="124"/>
      <c r="AU12" s="124"/>
      <c r="AV12" s="124" t="s">
        <v>171</v>
      </c>
      <c r="AW12" s="124"/>
      <c r="AX12" s="124"/>
      <c r="AY12" s="124" t="s">
        <v>160</v>
      </c>
      <c r="AZ12" s="124"/>
      <c r="BA12" s="124"/>
      <c r="BB12" s="124" t="s">
        <v>161</v>
      </c>
      <c r="BC12" s="124"/>
      <c r="BD12" s="124"/>
      <c r="BE12" s="124" t="s">
        <v>162</v>
      </c>
      <c r="BF12" s="124"/>
      <c r="BG12" s="124"/>
      <c r="BH12" s="124" t="s">
        <v>163</v>
      </c>
      <c r="BI12" s="124"/>
      <c r="BJ12" s="124"/>
      <c r="BK12" s="124" t="s">
        <v>164</v>
      </c>
      <c r="BL12" s="124"/>
      <c r="BM12" s="124"/>
      <c r="BN12" s="124" t="s">
        <v>165</v>
      </c>
      <c r="BO12" s="124"/>
      <c r="BP12" s="124"/>
      <c r="BQ12" s="124" t="s">
        <v>166</v>
      </c>
      <c r="BR12" s="124"/>
      <c r="BS12" s="124"/>
      <c r="BT12" s="124" t="s">
        <v>167</v>
      </c>
      <c r="BU12" s="124"/>
      <c r="BV12" s="124"/>
      <c r="BW12" s="124" t="s">
        <v>179</v>
      </c>
      <c r="BX12" s="124"/>
      <c r="BY12" s="124"/>
      <c r="BZ12" s="124" t="s">
        <v>180</v>
      </c>
      <c r="CA12" s="124"/>
      <c r="CB12" s="124"/>
      <c r="CC12" s="124" t="s">
        <v>181</v>
      </c>
      <c r="CD12" s="124"/>
      <c r="CE12" s="124"/>
      <c r="CF12" s="124" t="s">
        <v>182</v>
      </c>
      <c r="CG12" s="124"/>
      <c r="CH12" s="124"/>
      <c r="CI12" s="124" t="s">
        <v>183</v>
      </c>
      <c r="CJ12" s="124"/>
      <c r="CK12" s="124"/>
      <c r="CL12" s="124" t="s">
        <v>184</v>
      </c>
      <c r="CM12" s="124"/>
      <c r="CN12" s="124"/>
      <c r="CO12" s="124" t="s">
        <v>185</v>
      </c>
      <c r="CP12" s="124"/>
      <c r="CQ12" s="124"/>
      <c r="CR12" s="124" t="s">
        <v>175</v>
      </c>
      <c r="CS12" s="124"/>
      <c r="CT12" s="124"/>
      <c r="CU12" s="124" t="s">
        <v>176</v>
      </c>
      <c r="CV12" s="124"/>
      <c r="CW12" s="124"/>
      <c r="CX12" s="124" t="s">
        <v>177</v>
      </c>
      <c r="CY12" s="124"/>
      <c r="CZ12" s="124"/>
      <c r="DA12" s="124" t="s">
        <v>178</v>
      </c>
      <c r="DB12" s="124"/>
      <c r="DC12" s="124"/>
      <c r="DD12" s="124" t="s">
        <v>187</v>
      </c>
      <c r="DE12" s="124"/>
      <c r="DF12" s="124"/>
      <c r="DG12" s="124" t="s">
        <v>188</v>
      </c>
      <c r="DH12" s="124"/>
      <c r="DI12" s="124"/>
      <c r="DJ12" s="124" t="s">
        <v>189</v>
      </c>
      <c r="DK12" s="124"/>
      <c r="DL12" s="124"/>
      <c r="DM12" s="124" t="s">
        <v>190</v>
      </c>
      <c r="DN12" s="124"/>
      <c r="DO12" s="124"/>
      <c r="DP12" s="124" t="s">
        <v>191</v>
      </c>
      <c r="DQ12" s="124"/>
      <c r="DR12" s="124"/>
    </row>
    <row r="13" spans="1:254" ht="59.25" customHeight="1" x14ac:dyDescent="0.25">
      <c r="A13" s="132"/>
      <c r="B13" s="132"/>
      <c r="C13" s="131" t="s">
        <v>902</v>
      </c>
      <c r="D13" s="131"/>
      <c r="E13" s="131"/>
      <c r="F13" s="131" t="s">
        <v>906</v>
      </c>
      <c r="G13" s="131"/>
      <c r="H13" s="131"/>
      <c r="I13" s="131" t="s">
        <v>907</v>
      </c>
      <c r="J13" s="131"/>
      <c r="K13" s="131"/>
      <c r="L13" s="131" t="s">
        <v>908</v>
      </c>
      <c r="M13" s="131"/>
      <c r="N13" s="131"/>
      <c r="O13" s="131" t="s">
        <v>202</v>
      </c>
      <c r="P13" s="131"/>
      <c r="Q13" s="131"/>
      <c r="R13" s="131" t="s">
        <v>204</v>
      </c>
      <c r="S13" s="131"/>
      <c r="T13" s="131"/>
      <c r="U13" s="131" t="s">
        <v>910</v>
      </c>
      <c r="V13" s="131"/>
      <c r="W13" s="131"/>
      <c r="X13" s="131" t="s">
        <v>911</v>
      </c>
      <c r="Y13" s="131"/>
      <c r="Z13" s="131"/>
      <c r="AA13" s="131" t="s">
        <v>912</v>
      </c>
      <c r="AB13" s="131"/>
      <c r="AC13" s="131"/>
      <c r="AD13" s="131" t="s">
        <v>914</v>
      </c>
      <c r="AE13" s="131"/>
      <c r="AF13" s="131"/>
      <c r="AG13" s="131" t="s">
        <v>916</v>
      </c>
      <c r="AH13" s="131"/>
      <c r="AI13" s="131"/>
      <c r="AJ13" s="131" t="s">
        <v>1322</v>
      </c>
      <c r="AK13" s="131"/>
      <c r="AL13" s="131"/>
      <c r="AM13" s="131" t="s">
        <v>921</v>
      </c>
      <c r="AN13" s="131"/>
      <c r="AO13" s="131"/>
      <c r="AP13" s="131" t="s">
        <v>922</v>
      </c>
      <c r="AQ13" s="131"/>
      <c r="AR13" s="131"/>
      <c r="AS13" s="131" t="s">
        <v>923</v>
      </c>
      <c r="AT13" s="131"/>
      <c r="AU13" s="131"/>
      <c r="AV13" s="131" t="s">
        <v>924</v>
      </c>
      <c r="AW13" s="131"/>
      <c r="AX13" s="131"/>
      <c r="AY13" s="131" t="s">
        <v>926</v>
      </c>
      <c r="AZ13" s="131"/>
      <c r="BA13" s="131"/>
      <c r="BB13" s="131" t="s">
        <v>927</v>
      </c>
      <c r="BC13" s="131"/>
      <c r="BD13" s="131"/>
      <c r="BE13" s="131" t="s">
        <v>928</v>
      </c>
      <c r="BF13" s="131"/>
      <c r="BG13" s="131"/>
      <c r="BH13" s="131" t="s">
        <v>929</v>
      </c>
      <c r="BI13" s="131"/>
      <c r="BJ13" s="131"/>
      <c r="BK13" s="131" t="s">
        <v>930</v>
      </c>
      <c r="BL13" s="131"/>
      <c r="BM13" s="131"/>
      <c r="BN13" s="131" t="s">
        <v>932</v>
      </c>
      <c r="BO13" s="131"/>
      <c r="BP13" s="131"/>
      <c r="BQ13" s="131" t="s">
        <v>933</v>
      </c>
      <c r="BR13" s="131"/>
      <c r="BS13" s="131"/>
      <c r="BT13" s="131" t="s">
        <v>935</v>
      </c>
      <c r="BU13" s="131"/>
      <c r="BV13" s="131"/>
      <c r="BW13" s="131" t="s">
        <v>937</v>
      </c>
      <c r="BX13" s="131"/>
      <c r="BY13" s="131"/>
      <c r="BZ13" s="131" t="s">
        <v>938</v>
      </c>
      <c r="CA13" s="131"/>
      <c r="CB13" s="131"/>
      <c r="CC13" s="131" t="s">
        <v>942</v>
      </c>
      <c r="CD13" s="131"/>
      <c r="CE13" s="131"/>
      <c r="CF13" s="131" t="s">
        <v>945</v>
      </c>
      <c r="CG13" s="131"/>
      <c r="CH13" s="131"/>
      <c r="CI13" s="131" t="s">
        <v>946</v>
      </c>
      <c r="CJ13" s="131"/>
      <c r="CK13" s="131"/>
      <c r="CL13" s="131" t="s">
        <v>947</v>
      </c>
      <c r="CM13" s="131"/>
      <c r="CN13" s="131"/>
      <c r="CO13" s="131" t="s">
        <v>948</v>
      </c>
      <c r="CP13" s="131"/>
      <c r="CQ13" s="131"/>
      <c r="CR13" s="131" t="s">
        <v>950</v>
      </c>
      <c r="CS13" s="131"/>
      <c r="CT13" s="131"/>
      <c r="CU13" s="131" t="s">
        <v>951</v>
      </c>
      <c r="CV13" s="131"/>
      <c r="CW13" s="131"/>
      <c r="CX13" s="131" t="s">
        <v>952</v>
      </c>
      <c r="CY13" s="131"/>
      <c r="CZ13" s="131"/>
      <c r="DA13" s="131" t="s">
        <v>953</v>
      </c>
      <c r="DB13" s="131"/>
      <c r="DC13" s="131"/>
      <c r="DD13" s="131" t="s">
        <v>954</v>
      </c>
      <c r="DE13" s="131"/>
      <c r="DF13" s="131"/>
      <c r="DG13" s="131" t="s">
        <v>955</v>
      </c>
      <c r="DH13" s="131"/>
      <c r="DI13" s="131"/>
      <c r="DJ13" s="131" t="s">
        <v>957</v>
      </c>
      <c r="DK13" s="131"/>
      <c r="DL13" s="131"/>
      <c r="DM13" s="131" t="s">
        <v>958</v>
      </c>
      <c r="DN13" s="131"/>
      <c r="DO13" s="131"/>
      <c r="DP13" s="131" t="s">
        <v>959</v>
      </c>
      <c r="DQ13" s="131"/>
      <c r="DR13" s="131"/>
    </row>
    <row r="14" spans="1:254" ht="83.25" customHeight="1" x14ac:dyDescent="0.25">
      <c r="A14" s="132"/>
      <c r="B14" s="133"/>
      <c r="C14" s="58" t="s">
        <v>903</v>
      </c>
      <c r="D14" s="58" t="s">
        <v>904</v>
      </c>
      <c r="E14" s="58" t="s">
        <v>905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909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913</v>
      </c>
      <c r="AC14" s="58" t="s">
        <v>909</v>
      </c>
      <c r="AD14" s="58" t="s">
        <v>218</v>
      </c>
      <c r="AE14" s="58" t="s">
        <v>427</v>
      </c>
      <c r="AF14" s="58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843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843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77">
        <v>1</v>
      </c>
      <c r="B15" s="104" t="s">
        <v>1401</v>
      </c>
      <c r="C15" s="79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/>
      <c r="M15" s="5">
        <v>1</v>
      </c>
      <c r="N15" s="5"/>
      <c r="O15" s="5">
        <v>1</v>
      </c>
      <c r="P15" s="5"/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/>
      <c r="AC15" s="5">
        <v>1</v>
      </c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>
        <v>1</v>
      </c>
      <c r="AQ15" s="5"/>
      <c r="AR15" s="5"/>
      <c r="AS15" s="5"/>
      <c r="AT15" s="5">
        <v>1</v>
      </c>
      <c r="AU15" s="5"/>
      <c r="AV15" s="5">
        <v>1</v>
      </c>
      <c r="AW15" s="5"/>
      <c r="AX15" s="5"/>
      <c r="AY15" s="5">
        <v>1</v>
      </c>
      <c r="AZ15" s="5"/>
      <c r="BA15" s="5"/>
      <c r="BB15" s="5"/>
      <c r="BC15" s="5">
        <v>1</v>
      </c>
      <c r="BD15" s="4"/>
      <c r="BE15" s="5">
        <v>1</v>
      </c>
      <c r="BF15" s="5"/>
      <c r="BG15" s="5"/>
      <c r="BH15" s="5"/>
      <c r="BI15" s="5">
        <v>1</v>
      </c>
      <c r="BJ15" s="5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78">
        <v>2</v>
      </c>
      <c r="B16" s="104" t="s">
        <v>1790</v>
      </c>
      <c r="C16" s="76"/>
      <c r="D16" s="70">
        <v>1</v>
      </c>
      <c r="E16" s="70"/>
      <c r="F16" s="70">
        <v>1</v>
      </c>
      <c r="G16" s="70"/>
      <c r="H16" s="70"/>
      <c r="I16" s="70">
        <v>1</v>
      </c>
      <c r="J16" s="70"/>
      <c r="K16" s="70"/>
      <c r="L16" s="70"/>
      <c r="M16" s="70">
        <v>1</v>
      </c>
      <c r="N16" s="70"/>
      <c r="O16" s="70">
        <v>1</v>
      </c>
      <c r="P16" s="70"/>
      <c r="Q16" s="70"/>
      <c r="R16" s="70"/>
      <c r="S16" s="70">
        <v>1</v>
      </c>
      <c r="T16" s="70"/>
      <c r="U16" s="70"/>
      <c r="V16" s="70">
        <v>1</v>
      </c>
      <c r="W16" s="70"/>
      <c r="X16" s="70"/>
      <c r="Y16" s="70">
        <v>1</v>
      </c>
      <c r="Z16" s="70"/>
      <c r="AA16" s="70"/>
      <c r="AB16" s="70"/>
      <c r="AC16" s="70">
        <v>1</v>
      </c>
      <c r="AD16" s="70"/>
      <c r="AE16" s="70">
        <v>1</v>
      </c>
      <c r="AF16" s="70"/>
      <c r="AG16" s="70"/>
      <c r="AH16" s="70">
        <v>1</v>
      </c>
      <c r="AI16" s="70"/>
      <c r="AJ16" s="70"/>
      <c r="AK16" s="70">
        <v>1</v>
      </c>
      <c r="AL16" s="70"/>
      <c r="AM16" s="70"/>
      <c r="AN16" s="70">
        <v>1</v>
      </c>
      <c r="AO16" s="70"/>
      <c r="AP16" s="70">
        <v>1</v>
      </c>
      <c r="AQ16" s="70"/>
      <c r="AR16" s="70"/>
      <c r="AS16" s="70"/>
      <c r="AT16" s="70">
        <v>1</v>
      </c>
      <c r="AU16" s="70"/>
      <c r="AV16" s="70">
        <v>1</v>
      </c>
      <c r="AW16" s="70"/>
      <c r="AX16" s="70"/>
      <c r="AY16" s="5">
        <v>1</v>
      </c>
      <c r="AZ16" s="70"/>
      <c r="BA16" s="70"/>
      <c r="BB16" s="70"/>
      <c r="BC16" s="70">
        <v>1</v>
      </c>
      <c r="BD16" s="4"/>
      <c r="BE16" s="70">
        <v>1</v>
      </c>
      <c r="BF16" s="70"/>
      <c r="BG16" s="70"/>
      <c r="BH16" s="70"/>
      <c r="BI16" s="70">
        <v>1</v>
      </c>
      <c r="BJ16" s="70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78">
        <v>3</v>
      </c>
      <c r="B17" s="104" t="s">
        <v>1791</v>
      </c>
      <c r="C17" s="76"/>
      <c r="D17" s="70">
        <v>1</v>
      </c>
      <c r="E17" s="70"/>
      <c r="F17" s="70">
        <v>1</v>
      </c>
      <c r="G17" s="70"/>
      <c r="H17" s="70"/>
      <c r="I17" s="70">
        <v>1</v>
      </c>
      <c r="J17" s="70"/>
      <c r="K17" s="70"/>
      <c r="L17" s="70"/>
      <c r="M17" s="70">
        <v>1</v>
      </c>
      <c r="N17" s="70"/>
      <c r="O17" s="70">
        <v>1</v>
      </c>
      <c r="P17" s="70"/>
      <c r="Q17" s="70"/>
      <c r="R17" s="70"/>
      <c r="S17" s="70">
        <v>1</v>
      </c>
      <c r="T17" s="70"/>
      <c r="U17" s="70"/>
      <c r="V17" s="70">
        <v>1</v>
      </c>
      <c r="W17" s="70"/>
      <c r="X17" s="70"/>
      <c r="Y17" s="70">
        <v>1</v>
      </c>
      <c r="Z17" s="70"/>
      <c r="AA17" s="70"/>
      <c r="AB17" s="70"/>
      <c r="AC17" s="70">
        <v>1</v>
      </c>
      <c r="AD17" s="70"/>
      <c r="AE17" s="70">
        <v>1</v>
      </c>
      <c r="AF17" s="70"/>
      <c r="AG17" s="70"/>
      <c r="AH17" s="70">
        <v>1</v>
      </c>
      <c r="AI17" s="70"/>
      <c r="AJ17" s="70"/>
      <c r="AK17" s="70">
        <v>1</v>
      </c>
      <c r="AL17" s="70"/>
      <c r="AM17" s="70"/>
      <c r="AN17" s="70">
        <v>1</v>
      </c>
      <c r="AO17" s="70"/>
      <c r="AP17" s="70">
        <v>1</v>
      </c>
      <c r="AQ17" s="70"/>
      <c r="AR17" s="70"/>
      <c r="AS17" s="70"/>
      <c r="AT17" s="70">
        <v>1</v>
      </c>
      <c r="AU17" s="70"/>
      <c r="AV17" s="70">
        <v>1</v>
      </c>
      <c r="AW17" s="70"/>
      <c r="AX17" s="70"/>
      <c r="AY17" s="5">
        <v>1</v>
      </c>
      <c r="AZ17" s="70"/>
      <c r="BA17" s="70"/>
      <c r="BB17" s="70"/>
      <c r="BC17" s="70">
        <v>1</v>
      </c>
      <c r="BD17" s="4"/>
      <c r="BE17" s="70">
        <v>1</v>
      </c>
      <c r="BF17" s="70"/>
      <c r="BG17" s="70"/>
      <c r="BH17" s="70"/>
      <c r="BI17" s="70">
        <v>1</v>
      </c>
      <c r="BJ17" s="70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78">
        <v>4</v>
      </c>
      <c r="B18" s="104" t="s">
        <v>1792</v>
      </c>
      <c r="C18" s="76"/>
      <c r="D18" s="70">
        <v>1</v>
      </c>
      <c r="E18" s="70"/>
      <c r="F18" s="70">
        <v>1</v>
      </c>
      <c r="G18" s="70"/>
      <c r="H18" s="70"/>
      <c r="I18" s="70">
        <v>1</v>
      </c>
      <c r="J18" s="70"/>
      <c r="K18" s="70"/>
      <c r="L18" s="70"/>
      <c r="M18" s="70">
        <v>1</v>
      </c>
      <c r="N18" s="70"/>
      <c r="O18" s="70">
        <v>1</v>
      </c>
      <c r="P18" s="70"/>
      <c r="Q18" s="70"/>
      <c r="R18" s="70"/>
      <c r="S18" s="70">
        <v>1</v>
      </c>
      <c r="T18" s="70"/>
      <c r="U18" s="70"/>
      <c r="V18" s="70">
        <v>1</v>
      </c>
      <c r="W18" s="70"/>
      <c r="X18" s="70">
        <v>1</v>
      </c>
      <c r="Y18" s="70"/>
      <c r="Z18" s="70"/>
      <c r="AA18" s="70"/>
      <c r="AB18" s="70">
        <v>1</v>
      </c>
      <c r="AC18" s="70"/>
      <c r="AD18" s="70"/>
      <c r="AE18" s="70">
        <v>1</v>
      </c>
      <c r="AF18" s="70"/>
      <c r="AG18" s="70"/>
      <c r="AH18" s="70">
        <v>1</v>
      </c>
      <c r="AI18" s="70"/>
      <c r="AJ18" s="70"/>
      <c r="AK18" s="70">
        <v>1</v>
      </c>
      <c r="AL18" s="70"/>
      <c r="AM18" s="70"/>
      <c r="AN18" s="70">
        <v>1</v>
      </c>
      <c r="AO18" s="70"/>
      <c r="AP18" s="70">
        <v>1</v>
      </c>
      <c r="AQ18" s="70"/>
      <c r="AR18" s="70"/>
      <c r="AS18" s="70"/>
      <c r="AT18" s="70">
        <v>1</v>
      </c>
      <c r="AU18" s="70"/>
      <c r="AV18" s="70">
        <v>1</v>
      </c>
      <c r="AW18" s="70"/>
      <c r="AX18" s="70"/>
      <c r="AY18" s="5">
        <v>1</v>
      </c>
      <c r="AZ18" s="70"/>
      <c r="BA18" s="70"/>
      <c r="BB18" s="70"/>
      <c r="BC18" s="70">
        <v>1</v>
      </c>
      <c r="BD18" s="4"/>
      <c r="BE18" s="70">
        <v>1</v>
      </c>
      <c r="BF18" s="70"/>
      <c r="BG18" s="70"/>
      <c r="BH18" s="70"/>
      <c r="BI18" s="70">
        <v>1</v>
      </c>
      <c r="BJ18" s="70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78">
        <v>5</v>
      </c>
      <c r="B19" s="104" t="s">
        <v>1793</v>
      </c>
      <c r="C19" s="76">
        <v>1</v>
      </c>
      <c r="D19" s="70"/>
      <c r="E19" s="70"/>
      <c r="F19" s="70">
        <v>1</v>
      </c>
      <c r="G19" s="70"/>
      <c r="H19" s="70"/>
      <c r="I19" s="70">
        <v>1</v>
      </c>
      <c r="J19" s="70"/>
      <c r="K19" s="70"/>
      <c r="L19" s="70"/>
      <c r="M19" s="70">
        <v>1</v>
      </c>
      <c r="N19" s="70"/>
      <c r="O19" s="70">
        <v>1</v>
      </c>
      <c r="P19" s="70"/>
      <c r="Q19" s="70"/>
      <c r="R19" s="70"/>
      <c r="S19" s="70">
        <v>1</v>
      </c>
      <c r="T19" s="70"/>
      <c r="U19" s="70"/>
      <c r="V19" s="70">
        <v>1</v>
      </c>
      <c r="W19" s="70"/>
      <c r="X19" s="70">
        <v>1</v>
      </c>
      <c r="Y19" s="70"/>
      <c r="Z19" s="70"/>
      <c r="AA19" s="70"/>
      <c r="AB19" s="70">
        <v>1</v>
      </c>
      <c r="AC19" s="70"/>
      <c r="AD19" s="70"/>
      <c r="AE19" s="70">
        <v>1</v>
      </c>
      <c r="AF19" s="70"/>
      <c r="AG19" s="70"/>
      <c r="AH19" s="70">
        <v>1</v>
      </c>
      <c r="AI19" s="70"/>
      <c r="AJ19" s="70"/>
      <c r="AK19" s="70">
        <v>1</v>
      </c>
      <c r="AL19" s="70"/>
      <c r="AM19" s="70"/>
      <c r="AN19" s="70">
        <v>1</v>
      </c>
      <c r="AO19" s="70"/>
      <c r="AP19" s="70">
        <v>1</v>
      </c>
      <c r="AQ19" s="70"/>
      <c r="AR19" s="70"/>
      <c r="AS19" s="70"/>
      <c r="AT19" s="70">
        <v>1</v>
      </c>
      <c r="AU19" s="70"/>
      <c r="AV19" s="70">
        <v>1</v>
      </c>
      <c r="AW19" s="70"/>
      <c r="AX19" s="70"/>
      <c r="AY19" s="5">
        <v>1</v>
      </c>
      <c r="AZ19" s="70"/>
      <c r="BA19" s="70"/>
      <c r="BB19" s="70"/>
      <c r="BC19" s="70">
        <v>1</v>
      </c>
      <c r="BD19" s="4"/>
      <c r="BE19" s="70">
        <v>1</v>
      </c>
      <c r="BF19" s="70"/>
      <c r="BG19" s="70"/>
      <c r="BH19" s="70"/>
      <c r="BI19" s="70">
        <v>1</v>
      </c>
      <c r="BJ19" s="70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/>
      <c r="CM19" s="4">
        <v>1</v>
      </c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78">
        <v>6</v>
      </c>
      <c r="B20" s="104" t="s">
        <v>1794</v>
      </c>
      <c r="C20" s="76"/>
      <c r="D20" s="70">
        <v>1</v>
      </c>
      <c r="E20" s="70"/>
      <c r="F20" s="70">
        <v>1</v>
      </c>
      <c r="G20" s="70"/>
      <c r="H20" s="70"/>
      <c r="I20" s="70">
        <v>1</v>
      </c>
      <c r="J20" s="70"/>
      <c r="K20" s="70"/>
      <c r="L20" s="70"/>
      <c r="M20" s="70">
        <v>1</v>
      </c>
      <c r="N20" s="70"/>
      <c r="O20" s="70">
        <v>1</v>
      </c>
      <c r="P20" s="70"/>
      <c r="Q20" s="70"/>
      <c r="R20" s="70"/>
      <c r="S20" s="70">
        <v>1</v>
      </c>
      <c r="T20" s="70"/>
      <c r="U20" s="70"/>
      <c r="V20" s="70">
        <v>1</v>
      </c>
      <c r="W20" s="70"/>
      <c r="X20" s="70">
        <v>1</v>
      </c>
      <c r="Y20" s="70"/>
      <c r="Z20" s="70"/>
      <c r="AA20" s="70"/>
      <c r="AB20" s="70">
        <v>1</v>
      </c>
      <c r="AC20" s="70"/>
      <c r="AD20" s="70"/>
      <c r="AE20" s="70">
        <v>1</v>
      </c>
      <c r="AF20" s="70"/>
      <c r="AG20" s="70"/>
      <c r="AH20" s="70">
        <v>1</v>
      </c>
      <c r="AI20" s="70"/>
      <c r="AJ20" s="70"/>
      <c r="AK20" s="70">
        <v>1</v>
      </c>
      <c r="AL20" s="70"/>
      <c r="AM20" s="70"/>
      <c r="AN20" s="70">
        <v>1</v>
      </c>
      <c r="AO20" s="70"/>
      <c r="AP20" s="70">
        <v>1</v>
      </c>
      <c r="AQ20" s="70"/>
      <c r="AR20" s="70"/>
      <c r="AS20" s="70"/>
      <c r="AT20" s="70">
        <v>1</v>
      </c>
      <c r="AU20" s="70"/>
      <c r="AV20" s="70">
        <v>1</v>
      </c>
      <c r="AW20" s="70"/>
      <c r="AX20" s="70"/>
      <c r="AY20" s="5">
        <v>1</v>
      </c>
      <c r="AZ20" s="70"/>
      <c r="BA20" s="70"/>
      <c r="BB20" s="70"/>
      <c r="BC20" s="70">
        <v>1</v>
      </c>
      <c r="BD20" s="4"/>
      <c r="BE20" s="70">
        <v>1</v>
      </c>
      <c r="BF20" s="70"/>
      <c r="BG20" s="70"/>
      <c r="BH20" s="70"/>
      <c r="BI20" s="70">
        <v>1</v>
      </c>
      <c r="BJ20" s="70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s="31" customFormat="1" ht="31.5" x14ac:dyDescent="0.25">
      <c r="A21" s="71">
        <v>7</v>
      </c>
      <c r="B21" s="104" t="s">
        <v>1795</v>
      </c>
      <c r="C21" s="72"/>
      <c r="D21" s="75">
        <v>1</v>
      </c>
      <c r="E21" s="75"/>
      <c r="F21" s="75">
        <v>1</v>
      </c>
      <c r="G21" s="75"/>
      <c r="H21" s="75"/>
      <c r="I21" s="75">
        <v>1</v>
      </c>
      <c r="J21" s="75"/>
      <c r="K21" s="75"/>
      <c r="L21" s="75"/>
      <c r="M21" s="75">
        <v>1</v>
      </c>
      <c r="N21" s="75"/>
      <c r="O21" s="75">
        <v>1</v>
      </c>
      <c r="P21" s="75"/>
      <c r="Q21" s="75"/>
      <c r="R21" s="75"/>
      <c r="S21" s="75">
        <v>1</v>
      </c>
      <c r="T21" s="75"/>
      <c r="U21" s="75"/>
      <c r="V21" s="75">
        <v>1</v>
      </c>
      <c r="W21" s="75"/>
      <c r="X21" s="75">
        <v>1</v>
      </c>
      <c r="Y21" s="75"/>
      <c r="Z21" s="75"/>
      <c r="AA21" s="75"/>
      <c r="AB21" s="75">
        <v>1</v>
      </c>
      <c r="AC21" s="75"/>
      <c r="AD21" s="75"/>
      <c r="AE21" s="75">
        <v>1</v>
      </c>
      <c r="AF21" s="75"/>
      <c r="AG21" s="75"/>
      <c r="AH21" s="75">
        <v>1</v>
      </c>
      <c r="AI21" s="75"/>
      <c r="AJ21" s="75"/>
      <c r="AK21" s="75">
        <v>1</v>
      </c>
      <c r="AL21" s="75"/>
      <c r="AM21" s="75"/>
      <c r="AN21" s="75">
        <v>1</v>
      </c>
      <c r="AO21" s="75"/>
      <c r="AP21" s="75">
        <v>1</v>
      </c>
      <c r="AQ21" s="75"/>
      <c r="AR21" s="75"/>
      <c r="AS21" s="75"/>
      <c r="AT21" s="75">
        <v>1</v>
      </c>
      <c r="AU21" s="75"/>
      <c r="AV21" s="75">
        <v>1</v>
      </c>
      <c r="AW21" s="75"/>
      <c r="AX21" s="75"/>
      <c r="AY21" s="75"/>
      <c r="AZ21" s="75">
        <v>1</v>
      </c>
      <c r="BA21" s="75"/>
      <c r="BB21" s="75"/>
      <c r="BC21" s="75">
        <v>1</v>
      </c>
      <c r="BD21" s="28"/>
      <c r="BE21" s="75">
        <v>1</v>
      </c>
      <c r="BF21" s="75"/>
      <c r="BG21" s="75"/>
      <c r="BH21" s="75"/>
      <c r="BI21" s="75">
        <v>1</v>
      </c>
      <c r="BJ21" s="75"/>
      <c r="BK21" s="28"/>
      <c r="BL21" s="28">
        <v>1</v>
      </c>
      <c r="BM21" s="28"/>
      <c r="BN21" s="28"/>
      <c r="BO21" s="28">
        <v>1</v>
      </c>
      <c r="BP21" s="28"/>
      <c r="BQ21" s="28"/>
      <c r="BR21" s="28">
        <v>1</v>
      </c>
      <c r="BS21" s="28"/>
      <c r="BT21" s="28"/>
      <c r="BU21" s="28">
        <v>1</v>
      </c>
      <c r="BV21" s="28"/>
      <c r="BW21" s="28">
        <v>1</v>
      </c>
      <c r="BX21" s="28"/>
      <c r="BY21" s="28"/>
      <c r="BZ21" s="28"/>
      <c r="CA21" s="28">
        <v>1</v>
      </c>
      <c r="CB21" s="28"/>
      <c r="CC21" s="28"/>
      <c r="CD21" s="28">
        <v>1</v>
      </c>
      <c r="CE21" s="28"/>
      <c r="CF21" s="28"/>
      <c r="CG21" s="28">
        <v>1</v>
      </c>
      <c r="CH21" s="28"/>
      <c r="CI21" s="28">
        <v>1</v>
      </c>
      <c r="CJ21" s="28"/>
      <c r="CK21" s="28"/>
      <c r="CL21" s="28"/>
      <c r="CM21" s="28">
        <v>1</v>
      </c>
      <c r="CN21" s="28"/>
      <c r="CO21" s="28">
        <v>1</v>
      </c>
      <c r="CP21" s="28"/>
      <c r="CQ21" s="28"/>
      <c r="CR21" s="28"/>
      <c r="CS21" s="28">
        <v>1</v>
      </c>
      <c r="CT21" s="28"/>
      <c r="CU21" s="28"/>
      <c r="CV21" s="28">
        <v>1</v>
      </c>
      <c r="CW21" s="28"/>
      <c r="CX21" s="28"/>
      <c r="CY21" s="4">
        <v>1</v>
      </c>
      <c r="CZ21" s="28"/>
      <c r="DA21" s="28">
        <v>1</v>
      </c>
      <c r="DB21" s="28"/>
      <c r="DC21" s="28"/>
      <c r="DD21" s="28"/>
      <c r="DE21" s="28">
        <v>1</v>
      </c>
      <c r="DF21" s="28"/>
      <c r="DG21" s="28">
        <v>1</v>
      </c>
      <c r="DH21" s="28"/>
      <c r="DI21" s="28"/>
      <c r="DJ21" s="28">
        <v>1</v>
      </c>
      <c r="DK21" s="28"/>
      <c r="DL21" s="28"/>
      <c r="DM21" s="28"/>
      <c r="DN21" s="28">
        <v>1</v>
      </c>
      <c r="DO21" s="28"/>
      <c r="DP21" s="28"/>
      <c r="DQ21" s="28">
        <v>1</v>
      </c>
      <c r="DR21" s="28"/>
    </row>
    <row r="22" spans="1:254" s="31" customFormat="1" ht="31.5" x14ac:dyDescent="0.25">
      <c r="A22" s="71">
        <v>8</v>
      </c>
      <c r="B22" s="104" t="s">
        <v>1796</v>
      </c>
      <c r="C22" s="72"/>
      <c r="D22" s="75">
        <v>1</v>
      </c>
      <c r="E22" s="75"/>
      <c r="F22" s="75">
        <v>1</v>
      </c>
      <c r="G22" s="75"/>
      <c r="H22" s="75"/>
      <c r="I22" s="75">
        <v>1</v>
      </c>
      <c r="J22" s="75"/>
      <c r="K22" s="75"/>
      <c r="L22" s="75"/>
      <c r="M22" s="75">
        <v>1</v>
      </c>
      <c r="N22" s="75"/>
      <c r="O22" s="75">
        <v>1</v>
      </c>
      <c r="P22" s="75"/>
      <c r="Q22" s="75"/>
      <c r="R22" s="75"/>
      <c r="S22" s="75">
        <v>1</v>
      </c>
      <c r="T22" s="75"/>
      <c r="U22" s="75"/>
      <c r="V22" s="75">
        <v>1</v>
      </c>
      <c r="W22" s="75"/>
      <c r="X22" s="75">
        <v>1</v>
      </c>
      <c r="Y22" s="75"/>
      <c r="Z22" s="75"/>
      <c r="AA22" s="75"/>
      <c r="AB22" s="75">
        <v>1</v>
      </c>
      <c r="AC22" s="75"/>
      <c r="AD22" s="75"/>
      <c r="AE22" s="75">
        <v>1</v>
      </c>
      <c r="AF22" s="75"/>
      <c r="AG22" s="75"/>
      <c r="AH22" s="75">
        <v>1</v>
      </c>
      <c r="AI22" s="75"/>
      <c r="AJ22" s="75"/>
      <c r="AK22" s="75">
        <v>1</v>
      </c>
      <c r="AL22" s="75"/>
      <c r="AM22" s="75"/>
      <c r="AN22" s="75">
        <v>1</v>
      </c>
      <c r="AO22" s="75"/>
      <c r="AP22" s="75">
        <v>1</v>
      </c>
      <c r="AQ22" s="75"/>
      <c r="AR22" s="75"/>
      <c r="AS22" s="75"/>
      <c r="AT22" s="75">
        <v>1</v>
      </c>
      <c r="AU22" s="75"/>
      <c r="AV22" s="75">
        <v>1</v>
      </c>
      <c r="AW22" s="75"/>
      <c r="AX22" s="75"/>
      <c r="AY22" s="75"/>
      <c r="AZ22" s="75">
        <v>1</v>
      </c>
      <c r="BA22" s="75"/>
      <c r="BB22" s="75"/>
      <c r="BC22" s="75">
        <v>1</v>
      </c>
      <c r="BD22" s="28"/>
      <c r="BE22" s="75">
        <v>1</v>
      </c>
      <c r="BF22" s="75"/>
      <c r="BG22" s="75"/>
      <c r="BH22" s="75"/>
      <c r="BI22" s="75">
        <v>1</v>
      </c>
      <c r="BJ22" s="75"/>
      <c r="BK22" s="28"/>
      <c r="BL22" s="28">
        <v>1</v>
      </c>
      <c r="BM22" s="28"/>
      <c r="BN22" s="28"/>
      <c r="BO22" s="28">
        <v>1</v>
      </c>
      <c r="BP22" s="28"/>
      <c r="BQ22" s="28"/>
      <c r="BR22" s="28">
        <v>1</v>
      </c>
      <c r="BS22" s="28"/>
      <c r="BT22" s="28"/>
      <c r="BU22" s="28">
        <v>1</v>
      </c>
      <c r="BV22" s="28"/>
      <c r="BW22" s="28">
        <v>1</v>
      </c>
      <c r="BX22" s="28"/>
      <c r="BY22" s="28"/>
      <c r="BZ22" s="28"/>
      <c r="CA22" s="28">
        <v>1</v>
      </c>
      <c r="CB22" s="28"/>
      <c r="CC22" s="28"/>
      <c r="CD22" s="28">
        <v>1</v>
      </c>
      <c r="CE22" s="28"/>
      <c r="CF22" s="28"/>
      <c r="CG22" s="28">
        <v>1</v>
      </c>
      <c r="CH22" s="28"/>
      <c r="CI22" s="28">
        <v>1</v>
      </c>
      <c r="CJ22" s="28"/>
      <c r="CK22" s="28"/>
      <c r="CL22" s="28"/>
      <c r="CM22" s="28">
        <v>1</v>
      </c>
      <c r="CN22" s="28"/>
      <c r="CO22" s="28">
        <v>1</v>
      </c>
      <c r="CP22" s="28"/>
      <c r="CQ22" s="28"/>
      <c r="CR22" s="28"/>
      <c r="CS22" s="28">
        <v>1</v>
      </c>
      <c r="CT22" s="28"/>
      <c r="CU22" s="28"/>
      <c r="CV22" s="28">
        <v>1</v>
      </c>
      <c r="CW22" s="28"/>
      <c r="CX22" s="28"/>
      <c r="CY22" s="4">
        <v>1</v>
      </c>
      <c r="CZ22" s="28"/>
      <c r="DA22" s="28">
        <v>1</v>
      </c>
      <c r="DB22" s="28"/>
      <c r="DC22" s="28"/>
      <c r="DD22" s="28"/>
      <c r="DE22" s="28">
        <v>1</v>
      </c>
      <c r="DF22" s="28"/>
      <c r="DG22" s="28">
        <v>1</v>
      </c>
      <c r="DH22" s="28"/>
      <c r="DI22" s="28"/>
      <c r="DJ22" s="28">
        <v>1</v>
      </c>
      <c r="DK22" s="28"/>
      <c r="DL22" s="28"/>
      <c r="DM22" s="28"/>
      <c r="DN22" s="28">
        <v>1</v>
      </c>
      <c r="DO22" s="28"/>
      <c r="DP22" s="28"/>
      <c r="DQ22" s="28">
        <v>1</v>
      </c>
      <c r="DR22" s="28"/>
    </row>
    <row r="23" spans="1:254" ht="15.75" x14ac:dyDescent="0.25">
      <c r="A23" s="73">
        <v>9</v>
      </c>
      <c r="B23" s="104" t="s">
        <v>1797</v>
      </c>
      <c r="C23" s="74">
        <v>1</v>
      </c>
      <c r="D23" s="69"/>
      <c r="E23" s="69"/>
      <c r="F23" s="75">
        <v>1</v>
      </c>
      <c r="G23" s="69"/>
      <c r="H23" s="69"/>
      <c r="I23" s="75">
        <v>1</v>
      </c>
      <c r="J23" s="69"/>
      <c r="K23" s="69"/>
      <c r="L23" s="69">
        <v>1</v>
      </c>
      <c r="M23" s="69"/>
      <c r="N23" s="69"/>
      <c r="O23" s="69">
        <v>1</v>
      </c>
      <c r="P23" s="69"/>
      <c r="Q23" s="69"/>
      <c r="R23" s="69">
        <v>1</v>
      </c>
      <c r="S23" s="69"/>
      <c r="T23" s="69"/>
      <c r="U23" s="69">
        <v>1</v>
      </c>
      <c r="V23" s="69"/>
      <c r="W23" s="69"/>
      <c r="X23" s="69"/>
      <c r="Y23" s="69">
        <v>1</v>
      </c>
      <c r="Z23" s="69"/>
      <c r="AA23" s="69">
        <v>1</v>
      </c>
      <c r="AB23" s="69"/>
      <c r="AC23" s="69"/>
      <c r="AD23" s="69">
        <v>1</v>
      </c>
      <c r="AE23" s="69"/>
      <c r="AF23" s="69"/>
      <c r="AG23" s="69">
        <v>1</v>
      </c>
      <c r="AH23" s="69"/>
      <c r="AI23" s="69"/>
      <c r="AJ23" s="69">
        <v>1</v>
      </c>
      <c r="AK23" s="69"/>
      <c r="AL23" s="69"/>
      <c r="AM23" s="69">
        <v>1</v>
      </c>
      <c r="AN23" s="69"/>
      <c r="AO23" s="69"/>
      <c r="AP23" s="75">
        <v>1</v>
      </c>
      <c r="AQ23" s="69"/>
      <c r="AR23" s="69"/>
      <c r="AS23" s="69">
        <v>1</v>
      </c>
      <c r="AT23" s="69"/>
      <c r="AU23" s="69"/>
      <c r="AV23" s="69">
        <v>1</v>
      </c>
      <c r="AW23" s="69"/>
      <c r="AX23" s="69"/>
      <c r="AY23" s="69"/>
      <c r="AZ23" s="75">
        <v>1</v>
      </c>
      <c r="BA23" s="69"/>
      <c r="BB23" s="69">
        <v>1</v>
      </c>
      <c r="BC23" s="69"/>
      <c r="BD23" s="69"/>
      <c r="BE23" s="69">
        <v>1</v>
      </c>
      <c r="BF23" s="69"/>
      <c r="BG23" s="69"/>
      <c r="BH23" s="69"/>
      <c r="BI23" s="69">
        <v>1</v>
      </c>
      <c r="BJ23" s="69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28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 ht="15.75" x14ac:dyDescent="0.25">
      <c r="A24" s="73">
        <v>10</v>
      </c>
      <c r="B24" s="104" t="s">
        <v>1402</v>
      </c>
      <c r="C24" s="74">
        <v>1</v>
      </c>
      <c r="D24" s="5"/>
      <c r="E24" s="5"/>
      <c r="F24" s="75">
        <v>1</v>
      </c>
      <c r="G24" s="5"/>
      <c r="H24" s="5"/>
      <c r="I24" s="75">
        <v>1</v>
      </c>
      <c r="J24" s="5"/>
      <c r="K24" s="5"/>
      <c r="L24" s="69">
        <v>1</v>
      </c>
      <c r="M24" s="5"/>
      <c r="N24" s="5"/>
      <c r="O24" s="69">
        <v>1</v>
      </c>
      <c r="P24" s="5"/>
      <c r="Q24" s="5"/>
      <c r="R24" s="69">
        <v>1</v>
      </c>
      <c r="S24" s="5"/>
      <c r="T24" s="5"/>
      <c r="U24" s="69">
        <v>1</v>
      </c>
      <c r="V24" s="5"/>
      <c r="W24" s="5"/>
      <c r="X24" s="5"/>
      <c r="Y24" s="69">
        <v>1</v>
      </c>
      <c r="Z24" s="5"/>
      <c r="AA24" s="69">
        <v>1</v>
      </c>
      <c r="AB24" s="5"/>
      <c r="AC24" s="5"/>
      <c r="AD24" s="69">
        <v>1</v>
      </c>
      <c r="AE24" s="5"/>
      <c r="AF24" s="5"/>
      <c r="AG24" s="69">
        <v>1</v>
      </c>
      <c r="AH24" s="5"/>
      <c r="AI24" s="5"/>
      <c r="AJ24" s="69">
        <v>1</v>
      </c>
      <c r="AK24" s="5"/>
      <c r="AL24" s="5"/>
      <c r="AM24" s="69">
        <v>1</v>
      </c>
      <c r="AN24" s="5"/>
      <c r="AO24" s="5"/>
      <c r="AP24" s="75">
        <v>1</v>
      </c>
      <c r="AQ24" s="5"/>
      <c r="AR24" s="5"/>
      <c r="AS24" s="69">
        <v>1</v>
      </c>
      <c r="AT24" s="5"/>
      <c r="AU24" s="5"/>
      <c r="AV24" s="69">
        <v>1</v>
      </c>
      <c r="AW24" s="5"/>
      <c r="AX24" s="5"/>
      <c r="AY24" s="5"/>
      <c r="AZ24" s="75">
        <v>1</v>
      </c>
      <c r="BA24" s="5"/>
      <c r="BB24" s="69">
        <v>1</v>
      </c>
      <c r="BC24" s="5"/>
      <c r="BD24" s="5"/>
      <c r="BE24" s="69">
        <v>1</v>
      </c>
      <c r="BF24" s="5"/>
      <c r="BG24" s="5"/>
      <c r="BH24" s="5"/>
      <c r="BI24" s="69">
        <v>1</v>
      </c>
      <c r="BJ24" s="5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28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31.5" x14ac:dyDescent="0.25">
      <c r="A25" s="73">
        <v>11</v>
      </c>
      <c r="B25" s="104" t="s">
        <v>1798</v>
      </c>
      <c r="C25" s="74">
        <v>1</v>
      </c>
      <c r="D25" s="70"/>
      <c r="E25" s="70"/>
      <c r="F25" s="75">
        <v>1</v>
      </c>
      <c r="G25" s="70"/>
      <c r="H25" s="70"/>
      <c r="I25" s="75">
        <v>1</v>
      </c>
      <c r="J25" s="70"/>
      <c r="K25" s="70"/>
      <c r="L25" s="69">
        <v>1</v>
      </c>
      <c r="M25" s="70"/>
      <c r="N25" s="70"/>
      <c r="O25" s="69">
        <v>1</v>
      </c>
      <c r="P25" s="70"/>
      <c r="Q25" s="70"/>
      <c r="R25" s="69">
        <v>1</v>
      </c>
      <c r="S25" s="70"/>
      <c r="T25" s="70"/>
      <c r="U25" s="69">
        <v>1</v>
      </c>
      <c r="V25" s="70"/>
      <c r="W25" s="70"/>
      <c r="X25" s="70"/>
      <c r="Y25" s="69">
        <v>1</v>
      </c>
      <c r="Z25" s="70"/>
      <c r="AA25" s="69">
        <v>1</v>
      </c>
      <c r="AB25" s="70"/>
      <c r="AC25" s="70"/>
      <c r="AD25" s="69">
        <v>1</v>
      </c>
      <c r="AE25" s="70"/>
      <c r="AF25" s="70"/>
      <c r="AG25" s="69">
        <v>1</v>
      </c>
      <c r="AH25" s="70"/>
      <c r="AI25" s="70"/>
      <c r="AJ25" s="69">
        <v>1</v>
      </c>
      <c r="AK25" s="70"/>
      <c r="AL25" s="70"/>
      <c r="AM25" s="69">
        <v>1</v>
      </c>
      <c r="AN25" s="70"/>
      <c r="AO25" s="70"/>
      <c r="AP25" s="75">
        <v>1</v>
      </c>
      <c r="AQ25" s="70"/>
      <c r="AR25" s="70"/>
      <c r="AS25" s="69">
        <v>1</v>
      </c>
      <c r="AT25" s="70"/>
      <c r="AU25" s="70"/>
      <c r="AV25" s="69">
        <v>1</v>
      </c>
      <c r="AW25" s="70"/>
      <c r="AX25" s="70"/>
      <c r="AY25" s="70"/>
      <c r="AZ25" s="75">
        <v>1</v>
      </c>
      <c r="BA25" s="70"/>
      <c r="BB25" s="69">
        <v>1</v>
      </c>
      <c r="BC25" s="70"/>
      <c r="BD25" s="70"/>
      <c r="BE25" s="69">
        <v>1</v>
      </c>
      <c r="BF25" s="70"/>
      <c r="BG25" s="70"/>
      <c r="BH25" s="70"/>
      <c r="BI25" s="69">
        <v>1</v>
      </c>
      <c r="BJ25" s="70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28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31.5" x14ac:dyDescent="0.25">
      <c r="A26" s="73">
        <v>12</v>
      </c>
      <c r="B26" s="104" t="s">
        <v>1799</v>
      </c>
      <c r="C26" s="74">
        <v>1</v>
      </c>
      <c r="D26" s="70"/>
      <c r="E26" s="70"/>
      <c r="F26" s="75">
        <v>1</v>
      </c>
      <c r="G26" s="70"/>
      <c r="H26" s="70"/>
      <c r="I26" s="75">
        <v>1</v>
      </c>
      <c r="J26" s="70"/>
      <c r="K26" s="70"/>
      <c r="L26" s="69">
        <v>1</v>
      </c>
      <c r="M26" s="70"/>
      <c r="N26" s="70"/>
      <c r="O26" s="70"/>
      <c r="P26" s="70">
        <v>1</v>
      </c>
      <c r="Q26" s="70"/>
      <c r="R26" s="69">
        <v>1</v>
      </c>
      <c r="S26" s="70"/>
      <c r="T26" s="70"/>
      <c r="U26" s="69">
        <v>1</v>
      </c>
      <c r="V26" s="70"/>
      <c r="W26" s="70"/>
      <c r="X26" s="70"/>
      <c r="Y26" s="69">
        <v>1</v>
      </c>
      <c r="Z26" s="70"/>
      <c r="AA26" s="69">
        <v>1</v>
      </c>
      <c r="AB26" s="70"/>
      <c r="AC26" s="70"/>
      <c r="AD26" s="69">
        <v>1</v>
      </c>
      <c r="AE26" s="70"/>
      <c r="AF26" s="70"/>
      <c r="AG26" s="69">
        <v>1</v>
      </c>
      <c r="AH26" s="70"/>
      <c r="AI26" s="70"/>
      <c r="AJ26" s="69">
        <v>1</v>
      </c>
      <c r="AK26" s="70"/>
      <c r="AL26" s="70"/>
      <c r="AM26" s="69">
        <v>1</v>
      </c>
      <c r="AN26" s="70"/>
      <c r="AO26" s="70"/>
      <c r="AP26" s="70">
        <v>1</v>
      </c>
      <c r="AQ26" s="70"/>
      <c r="AR26" s="70"/>
      <c r="AS26" s="69">
        <v>1</v>
      </c>
      <c r="AT26" s="70"/>
      <c r="AU26" s="70"/>
      <c r="AV26" s="69">
        <v>1</v>
      </c>
      <c r="AW26" s="70"/>
      <c r="AX26" s="70"/>
      <c r="AY26" s="70">
        <v>1</v>
      </c>
      <c r="AZ26" s="70"/>
      <c r="BA26" s="70"/>
      <c r="BB26" s="69">
        <v>1</v>
      </c>
      <c r="BC26" s="70"/>
      <c r="BD26" s="70"/>
      <c r="BE26" s="69">
        <v>1</v>
      </c>
      <c r="BF26" s="70"/>
      <c r="BG26" s="70"/>
      <c r="BH26" s="70"/>
      <c r="BI26" s="69">
        <v>1</v>
      </c>
      <c r="BJ26" s="70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28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31.5" x14ac:dyDescent="0.25">
      <c r="A27" s="73">
        <v>13</v>
      </c>
      <c r="B27" s="104" t="s">
        <v>1800</v>
      </c>
      <c r="C27" s="74">
        <v>1</v>
      </c>
      <c r="D27" s="70"/>
      <c r="E27" s="70"/>
      <c r="F27" s="75">
        <v>1</v>
      </c>
      <c r="G27" s="70"/>
      <c r="H27" s="70"/>
      <c r="I27" s="75">
        <v>1</v>
      </c>
      <c r="J27" s="70"/>
      <c r="K27" s="70"/>
      <c r="L27" s="69">
        <v>1</v>
      </c>
      <c r="M27" s="70"/>
      <c r="N27" s="70"/>
      <c r="O27" s="70"/>
      <c r="P27" s="70">
        <v>1</v>
      </c>
      <c r="Q27" s="70"/>
      <c r="R27" s="69">
        <v>1</v>
      </c>
      <c r="S27" s="70"/>
      <c r="T27" s="70"/>
      <c r="U27" s="69">
        <v>1</v>
      </c>
      <c r="V27" s="70"/>
      <c r="W27" s="70"/>
      <c r="X27" s="70">
        <v>1</v>
      </c>
      <c r="Y27" s="70"/>
      <c r="Z27" s="70"/>
      <c r="AA27" s="69">
        <v>1</v>
      </c>
      <c r="AB27" s="70"/>
      <c r="AC27" s="70"/>
      <c r="AD27" s="69">
        <v>1</v>
      </c>
      <c r="AE27" s="70"/>
      <c r="AF27" s="70"/>
      <c r="AG27" s="69">
        <v>1</v>
      </c>
      <c r="AH27" s="70"/>
      <c r="AI27" s="70"/>
      <c r="AJ27" s="69">
        <v>1</v>
      </c>
      <c r="AK27" s="70"/>
      <c r="AL27" s="70"/>
      <c r="AM27" s="69">
        <v>1</v>
      </c>
      <c r="AN27" s="70"/>
      <c r="AO27" s="70"/>
      <c r="AP27" s="70">
        <v>1</v>
      </c>
      <c r="AQ27" s="70"/>
      <c r="AR27" s="70"/>
      <c r="AS27" s="69">
        <v>1</v>
      </c>
      <c r="AT27" s="70"/>
      <c r="AU27" s="70"/>
      <c r="AV27" s="69">
        <v>1</v>
      </c>
      <c r="AW27" s="70"/>
      <c r="AX27" s="70"/>
      <c r="AY27" s="70">
        <v>1</v>
      </c>
      <c r="AZ27" s="70"/>
      <c r="BA27" s="70"/>
      <c r="BB27" s="69">
        <v>1</v>
      </c>
      <c r="BC27" s="70"/>
      <c r="BD27" s="70"/>
      <c r="BE27" s="69">
        <v>1</v>
      </c>
      <c r="BF27" s="70"/>
      <c r="BG27" s="70"/>
      <c r="BH27" s="70"/>
      <c r="BI27" s="69">
        <v>1</v>
      </c>
      <c r="BJ27" s="70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28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73">
        <v>14</v>
      </c>
      <c r="B28" s="104" t="s">
        <v>1801</v>
      </c>
      <c r="C28" s="74">
        <v>1</v>
      </c>
      <c r="D28" s="70"/>
      <c r="E28" s="70"/>
      <c r="F28" s="75">
        <v>1</v>
      </c>
      <c r="G28" s="70"/>
      <c r="H28" s="70"/>
      <c r="I28" s="75">
        <v>1</v>
      </c>
      <c r="J28" s="70"/>
      <c r="K28" s="70"/>
      <c r="L28" s="69">
        <v>1</v>
      </c>
      <c r="M28" s="70"/>
      <c r="N28" s="70"/>
      <c r="O28" s="70"/>
      <c r="P28" s="70">
        <v>1</v>
      </c>
      <c r="Q28" s="70"/>
      <c r="R28" s="69">
        <v>1</v>
      </c>
      <c r="S28" s="70"/>
      <c r="T28" s="70"/>
      <c r="U28" s="69">
        <v>1</v>
      </c>
      <c r="V28" s="70"/>
      <c r="W28" s="70"/>
      <c r="X28" s="70">
        <v>1</v>
      </c>
      <c r="Y28" s="70"/>
      <c r="Z28" s="70"/>
      <c r="AA28" s="69">
        <v>1</v>
      </c>
      <c r="AB28" s="70"/>
      <c r="AC28" s="70"/>
      <c r="AD28" s="69">
        <v>1</v>
      </c>
      <c r="AE28" s="70"/>
      <c r="AF28" s="70"/>
      <c r="AG28" s="69">
        <v>1</v>
      </c>
      <c r="AH28" s="70"/>
      <c r="AI28" s="70"/>
      <c r="AJ28" s="69">
        <v>1</v>
      </c>
      <c r="AK28" s="70"/>
      <c r="AL28" s="70"/>
      <c r="AM28" s="69">
        <v>1</v>
      </c>
      <c r="AN28" s="70"/>
      <c r="AO28" s="70"/>
      <c r="AP28" s="70">
        <v>1</v>
      </c>
      <c r="AQ28" s="70"/>
      <c r="AR28" s="70"/>
      <c r="AS28" s="69">
        <v>1</v>
      </c>
      <c r="AT28" s="70"/>
      <c r="AU28" s="70"/>
      <c r="AV28" s="69">
        <v>1</v>
      </c>
      <c r="AW28" s="70"/>
      <c r="AX28" s="70"/>
      <c r="AY28" s="70">
        <v>1</v>
      </c>
      <c r="AZ28" s="70"/>
      <c r="BA28" s="70"/>
      <c r="BB28" s="69">
        <v>1</v>
      </c>
      <c r="BC28" s="70"/>
      <c r="BD28" s="70"/>
      <c r="BE28" s="69">
        <v>1</v>
      </c>
      <c r="BF28" s="70"/>
      <c r="BG28" s="70"/>
      <c r="BH28" s="70"/>
      <c r="BI28" s="69">
        <v>1</v>
      </c>
      <c r="BJ28" s="70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28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73">
        <v>15</v>
      </c>
      <c r="B29" s="104" t="s">
        <v>1802</v>
      </c>
      <c r="C29" s="74">
        <v>1</v>
      </c>
      <c r="D29" s="5"/>
      <c r="E29" s="5"/>
      <c r="F29" s="75">
        <v>1</v>
      </c>
      <c r="G29" s="5"/>
      <c r="H29" s="5"/>
      <c r="I29" s="75">
        <v>1</v>
      </c>
      <c r="J29" s="5"/>
      <c r="K29" s="5"/>
      <c r="L29" s="69">
        <v>1</v>
      </c>
      <c r="M29" s="5"/>
      <c r="N29" s="5"/>
      <c r="O29" s="5"/>
      <c r="P29" s="70">
        <v>1</v>
      </c>
      <c r="Q29" s="5"/>
      <c r="R29" s="69">
        <v>1</v>
      </c>
      <c r="S29" s="5"/>
      <c r="T29" s="5"/>
      <c r="U29" s="69">
        <v>1</v>
      </c>
      <c r="V29" s="5"/>
      <c r="W29" s="5"/>
      <c r="X29" s="70">
        <v>1</v>
      </c>
      <c r="Y29" s="5"/>
      <c r="Z29" s="5"/>
      <c r="AA29" s="69">
        <v>1</v>
      </c>
      <c r="AB29" s="5"/>
      <c r="AC29" s="5"/>
      <c r="AD29" s="69">
        <v>1</v>
      </c>
      <c r="AE29" s="5"/>
      <c r="AF29" s="5"/>
      <c r="AG29" s="69">
        <v>1</v>
      </c>
      <c r="AH29" s="5"/>
      <c r="AI29" s="5"/>
      <c r="AJ29" s="69">
        <v>1</v>
      </c>
      <c r="AK29" s="5"/>
      <c r="AL29" s="5"/>
      <c r="AM29" s="69">
        <v>1</v>
      </c>
      <c r="AN29" s="5"/>
      <c r="AO29" s="5"/>
      <c r="AP29" s="70">
        <v>1</v>
      </c>
      <c r="AQ29" s="5"/>
      <c r="AR29" s="5"/>
      <c r="AS29" s="69">
        <v>1</v>
      </c>
      <c r="AT29" s="5"/>
      <c r="AU29" s="5"/>
      <c r="AV29" s="5"/>
      <c r="AW29" s="5">
        <v>1</v>
      </c>
      <c r="AX29" s="5"/>
      <c r="AY29" s="70">
        <v>1</v>
      </c>
      <c r="AZ29" s="5"/>
      <c r="BA29" s="5"/>
      <c r="BB29" s="69">
        <v>1</v>
      </c>
      <c r="BC29" s="5"/>
      <c r="BD29" s="5"/>
      <c r="BE29" s="5"/>
      <c r="BF29" s="5">
        <v>1</v>
      </c>
      <c r="BG29" s="5"/>
      <c r="BH29" s="5">
        <v>1</v>
      </c>
      <c r="BI29" s="5"/>
      <c r="BJ29" s="5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28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31.5" x14ac:dyDescent="0.25">
      <c r="A30" s="73">
        <v>16</v>
      </c>
      <c r="B30" s="104" t="s">
        <v>1803</v>
      </c>
      <c r="C30" s="74">
        <v>1</v>
      </c>
      <c r="D30" s="70"/>
      <c r="E30" s="70"/>
      <c r="F30" s="75">
        <v>1</v>
      </c>
      <c r="G30" s="70"/>
      <c r="H30" s="70"/>
      <c r="I30" s="75">
        <v>1</v>
      </c>
      <c r="J30" s="70"/>
      <c r="K30" s="70"/>
      <c r="L30" s="69">
        <v>1</v>
      </c>
      <c r="M30" s="70"/>
      <c r="N30" s="70"/>
      <c r="O30" s="70"/>
      <c r="P30" s="70">
        <v>1</v>
      </c>
      <c r="Q30" s="70"/>
      <c r="R30" s="69">
        <v>1</v>
      </c>
      <c r="S30" s="70"/>
      <c r="T30" s="70"/>
      <c r="U30" s="69">
        <v>1</v>
      </c>
      <c r="V30" s="70"/>
      <c r="W30" s="70"/>
      <c r="X30" s="70">
        <v>1</v>
      </c>
      <c r="Y30" s="70"/>
      <c r="Z30" s="70"/>
      <c r="AA30" s="69">
        <v>1</v>
      </c>
      <c r="AB30" s="70"/>
      <c r="AC30" s="70"/>
      <c r="AD30" s="69">
        <v>1</v>
      </c>
      <c r="AE30" s="70"/>
      <c r="AF30" s="70"/>
      <c r="AG30" s="69">
        <v>1</v>
      </c>
      <c r="AH30" s="70"/>
      <c r="AI30" s="70"/>
      <c r="AJ30" s="69">
        <v>1</v>
      </c>
      <c r="AK30" s="70"/>
      <c r="AL30" s="70"/>
      <c r="AM30" s="69">
        <v>1</v>
      </c>
      <c r="AN30" s="70"/>
      <c r="AO30" s="70"/>
      <c r="AP30" s="70">
        <v>1</v>
      </c>
      <c r="AQ30" s="70"/>
      <c r="AR30" s="70"/>
      <c r="AS30" s="69">
        <v>1</v>
      </c>
      <c r="AT30" s="70"/>
      <c r="AU30" s="70"/>
      <c r="AV30" s="70"/>
      <c r="AW30" s="5">
        <v>1</v>
      </c>
      <c r="AX30" s="70"/>
      <c r="AY30" s="70">
        <v>1</v>
      </c>
      <c r="AZ30" s="70"/>
      <c r="BA30" s="70"/>
      <c r="BB30" s="69">
        <v>1</v>
      </c>
      <c r="BC30" s="70"/>
      <c r="BD30" s="70"/>
      <c r="BE30" s="70"/>
      <c r="BF30" s="5">
        <v>1</v>
      </c>
      <c r="BG30" s="70"/>
      <c r="BH30" s="5">
        <v>1</v>
      </c>
      <c r="BI30" s="70"/>
      <c r="BJ30" s="70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28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73">
        <v>17</v>
      </c>
      <c r="B31" s="104" t="s">
        <v>1804</v>
      </c>
      <c r="C31" s="74">
        <v>1</v>
      </c>
      <c r="D31" s="70"/>
      <c r="E31" s="70"/>
      <c r="F31" s="75">
        <v>1</v>
      </c>
      <c r="G31" s="70"/>
      <c r="H31" s="70"/>
      <c r="I31" s="75">
        <v>1</v>
      </c>
      <c r="J31" s="70"/>
      <c r="K31" s="70"/>
      <c r="L31" s="69">
        <v>1</v>
      </c>
      <c r="M31" s="70"/>
      <c r="N31" s="70"/>
      <c r="O31" s="70"/>
      <c r="P31" s="70">
        <v>1</v>
      </c>
      <c r="Q31" s="70"/>
      <c r="R31" s="69">
        <v>1</v>
      </c>
      <c r="S31" s="70"/>
      <c r="T31" s="70"/>
      <c r="U31" s="69">
        <v>1</v>
      </c>
      <c r="V31" s="70"/>
      <c r="W31" s="70"/>
      <c r="X31" s="70">
        <v>1</v>
      </c>
      <c r="Y31" s="70"/>
      <c r="Z31" s="70"/>
      <c r="AA31" s="69">
        <v>1</v>
      </c>
      <c r="AB31" s="70"/>
      <c r="AC31" s="70"/>
      <c r="AD31" s="69">
        <v>1</v>
      </c>
      <c r="AE31" s="70"/>
      <c r="AF31" s="70"/>
      <c r="AG31" s="70">
        <v>1</v>
      </c>
      <c r="AH31" s="70"/>
      <c r="AI31" s="70"/>
      <c r="AJ31" s="69">
        <v>1</v>
      </c>
      <c r="AK31" s="70"/>
      <c r="AL31" s="70"/>
      <c r="AM31" s="69">
        <v>1</v>
      </c>
      <c r="AN31" s="70"/>
      <c r="AO31" s="70"/>
      <c r="AP31" s="70">
        <v>1</v>
      </c>
      <c r="AQ31" s="70"/>
      <c r="AR31" s="70"/>
      <c r="AS31" s="69">
        <v>1</v>
      </c>
      <c r="AT31" s="70"/>
      <c r="AU31" s="70"/>
      <c r="AV31" s="70"/>
      <c r="AW31" s="5">
        <v>1</v>
      </c>
      <c r="AX31" s="70"/>
      <c r="AY31" s="70">
        <v>1</v>
      </c>
      <c r="AZ31" s="70"/>
      <c r="BA31" s="70"/>
      <c r="BB31" s="69">
        <v>1</v>
      </c>
      <c r="BC31" s="70"/>
      <c r="BD31" s="70"/>
      <c r="BE31" s="70"/>
      <c r="BF31" s="5">
        <v>1</v>
      </c>
      <c r="BG31" s="70"/>
      <c r="BH31" s="5">
        <v>1</v>
      </c>
      <c r="BI31" s="70"/>
      <c r="BJ31" s="70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x14ac:dyDescent="0.25">
      <c r="A32" s="127" t="s">
        <v>278</v>
      </c>
      <c r="B32" s="128"/>
      <c r="C32" s="69">
        <f t="shared" ref="C32:AH32" si="0">SUM(C15:C31)</f>
        <v>11</v>
      </c>
      <c r="D32" s="69">
        <f t="shared" si="0"/>
        <v>6</v>
      </c>
      <c r="E32" s="69">
        <f t="shared" si="0"/>
        <v>0</v>
      </c>
      <c r="F32" s="69">
        <f t="shared" si="0"/>
        <v>17</v>
      </c>
      <c r="G32" s="69">
        <f t="shared" si="0"/>
        <v>0</v>
      </c>
      <c r="H32" s="69">
        <f t="shared" si="0"/>
        <v>0</v>
      </c>
      <c r="I32" s="69">
        <f t="shared" si="0"/>
        <v>17</v>
      </c>
      <c r="J32" s="69">
        <f t="shared" si="0"/>
        <v>0</v>
      </c>
      <c r="K32" s="69">
        <f t="shared" si="0"/>
        <v>0</v>
      </c>
      <c r="L32" s="69">
        <f t="shared" si="0"/>
        <v>9</v>
      </c>
      <c r="M32" s="69">
        <f t="shared" si="0"/>
        <v>8</v>
      </c>
      <c r="N32" s="69">
        <f t="shared" si="0"/>
        <v>0</v>
      </c>
      <c r="O32" s="69">
        <f t="shared" si="0"/>
        <v>11</v>
      </c>
      <c r="P32" s="69">
        <f t="shared" si="0"/>
        <v>6</v>
      </c>
      <c r="Q32" s="69">
        <f t="shared" si="0"/>
        <v>0</v>
      </c>
      <c r="R32" s="69">
        <f t="shared" si="0"/>
        <v>9</v>
      </c>
      <c r="S32" s="69">
        <f t="shared" si="0"/>
        <v>8</v>
      </c>
      <c r="T32" s="69">
        <f t="shared" si="0"/>
        <v>0</v>
      </c>
      <c r="U32" s="69">
        <f t="shared" si="0"/>
        <v>9</v>
      </c>
      <c r="V32" s="69">
        <f t="shared" si="0"/>
        <v>8</v>
      </c>
      <c r="W32" s="69">
        <f t="shared" si="0"/>
        <v>0</v>
      </c>
      <c r="X32" s="69">
        <f t="shared" si="0"/>
        <v>10</v>
      </c>
      <c r="Y32" s="69">
        <f t="shared" si="0"/>
        <v>7</v>
      </c>
      <c r="Z32" s="69">
        <f t="shared" si="0"/>
        <v>0</v>
      </c>
      <c r="AA32" s="69">
        <f t="shared" si="0"/>
        <v>9</v>
      </c>
      <c r="AB32" s="69">
        <f t="shared" si="0"/>
        <v>5</v>
      </c>
      <c r="AC32" s="69">
        <f t="shared" si="0"/>
        <v>3</v>
      </c>
      <c r="AD32" s="69">
        <f t="shared" si="0"/>
        <v>9</v>
      </c>
      <c r="AE32" s="69">
        <f t="shared" si="0"/>
        <v>8</v>
      </c>
      <c r="AF32" s="69">
        <f t="shared" si="0"/>
        <v>0</v>
      </c>
      <c r="AG32" s="69">
        <f t="shared" si="0"/>
        <v>9</v>
      </c>
      <c r="AH32" s="69">
        <f t="shared" si="0"/>
        <v>8</v>
      </c>
      <c r="AI32" s="69">
        <f t="shared" ref="AI32:BN32" si="1">SUM(AI15:AI31)</f>
        <v>0</v>
      </c>
      <c r="AJ32" s="69">
        <f t="shared" si="1"/>
        <v>9</v>
      </c>
      <c r="AK32" s="69">
        <f t="shared" si="1"/>
        <v>8</v>
      </c>
      <c r="AL32" s="69">
        <f t="shared" si="1"/>
        <v>0</v>
      </c>
      <c r="AM32" s="69">
        <f t="shared" si="1"/>
        <v>9</v>
      </c>
      <c r="AN32" s="69">
        <f t="shared" si="1"/>
        <v>8</v>
      </c>
      <c r="AO32" s="69">
        <f t="shared" si="1"/>
        <v>0</v>
      </c>
      <c r="AP32" s="69">
        <f t="shared" si="1"/>
        <v>17</v>
      </c>
      <c r="AQ32" s="69">
        <f t="shared" si="1"/>
        <v>0</v>
      </c>
      <c r="AR32" s="69">
        <f t="shared" si="1"/>
        <v>0</v>
      </c>
      <c r="AS32" s="69">
        <f t="shared" si="1"/>
        <v>9</v>
      </c>
      <c r="AT32" s="69">
        <f t="shared" si="1"/>
        <v>8</v>
      </c>
      <c r="AU32" s="69">
        <f t="shared" si="1"/>
        <v>0</v>
      </c>
      <c r="AV32" s="69">
        <f t="shared" si="1"/>
        <v>14</v>
      </c>
      <c r="AW32" s="69">
        <f t="shared" si="1"/>
        <v>3</v>
      </c>
      <c r="AX32" s="69">
        <f t="shared" si="1"/>
        <v>0</v>
      </c>
      <c r="AY32" s="69">
        <f t="shared" si="1"/>
        <v>12</v>
      </c>
      <c r="AZ32" s="69">
        <f t="shared" si="1"/>
        <v>5</v>
      </c>
      <c r="BA32" s="69">
        <f t="shared" si="1"/>
        <v>0</v>
      </c>
      <c r="BB32" s="69">
        <f t="shared" si="1"/>
        <v>9</v>
      </c>
      <c r="BC32" s="69">
        <f t="shared" si="1"/>
        <v>8</v>
      </c>
      <c r="BD32" s="69">
        <f t="shared" si="1"/>
        <v>0</v>
      </c>
      <c r="BE32" s="69">
        <f t="shared" si="1"/>
        <v>14</v>
      </c>
      <c r="BF32" s="69">
        <f t="shared" si="1"/>
        <v>3</v>
      </c>
      <c r="BG32" s="69">
        <f t="shared" si="1"/>
        <v>0</v>
      </c>
      <c r="BH32" s="69">
        <f t="shared" si="1"/>
        <v>3</v>
      </c>
      <c r="BI32" s="69">
        <f t="shared" si="1"/>
        <v>14</v>
      </c>
      <c r="BJ32" s="69">
        <f t="shared" si="1"/>
        <v>0</v>
      </c>
      <c r="BK32" s="69">
        <f t="shared" si="1"/>
        <v>9</v>
      </c>
      <c r="BL32" s="69">
        <f t="shared" si="1"/>
        <v>8</v>
      </c>
      <c r="BM32" s="69">
        <f t="shared" si="1"/>
        <v>0</v>
      </c>
      <c r="BN32" s="69">
        <f t="shared" si="1"/>
        <v>9</v>
      </c>
      <c r="BO32" s="69">
        <f t="shared" ref="BO32:CT32" si="2">SUM(BO15:BO31)</f>
        <v>8</v>
      </c>
      <c r="BP32" s="69">
        <f t="shared" si="2"/>
        <v>0</v>
      </c>
      <c r="BQ32" s="69">
        <f t="shared" si="2"/>
        <v>9</v>
      </c>
      <c r="BR32" s="69">
        <f t="shared" si="2"/>
        <v>8</v>
      </c>
      <c r="BS32" s="69">
        <f t="shared" si="2"/>
        <v>0</v>
      </c>
      <c r="BT32" s="69">
        <f t="shared" si="2"/>
        <v>9</v>
      </c>
      <c r="BU32" s="69">
        <f t="shared" si="2"/>
        <v>8</v>
      </c>
      <c r="BV32" s="69">
        <f t="shared" si="2"/>
        <v>0</v>
      </c>
      <c r="BW32" s="69">
        <f t="shared" si="2"/>
        <v>17</v>
      </c>
      <c r="BX32" s="69">
        <f t="shared" si="2"/>
        <v>0</v>
      </c>
      <c r="BY32" s="69">
        <f t="shared" si="2"/>
        <v>0</v>
      </c>
      <c r="BZ32" s="69">
        <f t="shared" si="2"/>
        <v>9</v>
      </c>
      <c r="CA32" s="69">
        <f t="shared" si="2"/>
        <v>8</v>
      </c>
      <c r="CB32" s="69">
        <f t="shared" si="2"/>
        <v>0</v>
      </c>
      <c r="CC32" s="69">
        <f t="shared" si="2"/>
        <v>9</v>
      </c>
      <c r="CD32" s="69">
        <f t="shared" si="2"/>
        <v>8</v>
      </c>
      <c r="CE32" s="69">
        <f t="shared" si="2"/>
        <v>0</v>
      </c>
      <c r="CF32" s="69">
        <f t="shared" si="2"/>
        <v>9</v>
      </c>
      <c r="CG32" s="69">
        <f t="shared" si="2"/>
        <v>8</v>
      </c>
      <c r="CH32" s="69">
        <f t="shared" si="2"/>
        <v>0</v>
      </c>
      <c r="CI32" s="69">
        <f t="shared" si="2"/>
        <v>11</v>
      </c>
      <c r="CJ32" s="69">
        <f t="shared" si="2"/>
        <v>6</v>
      </c>
      <c r="CK32" s="69">
        <f t="shared" si="2"/>
        <v>0</v>
      </c>
      <c r="CL32" s="69">
        <f t="shared" si="2"/>
        <v>9</v>
      </c>
      <c r="CM32" s="69">
        <f t="shared" si="2"/>
        <v>8</v>
      </c>
      <c r="CN32" s="69">
        <f t="shared" si="2"/>
        <v>0</v>
      </c>
      <c r="CO32" s="69">
        <f t="shared" si="2"/>
        <v>17</v>
      </c>
      <c r="CP32" s="69">
        <f t="shared" si="2"/>
        <v>0</v>
      </c>
      <c r="CQ32" s="69">
        <f t="shared" si="2"/>
        <v>0</v>
      </c>
      <c r="CR32" s="69">
        <f t="shared" si="2"/>
        <v>9</v>
      </c>
      <c r="CS32" s="69">
        <f t="shared" si="2"/>
        <v>8</v>
      </c>
      <c r="CT32" s="69">
        <f t="shared" si="2"/>
        <v>0</v>
      </c>
      <c r="CU32" s="69">
        <f t="shared" ref="CU32:DR32" si="3">SUM(CU15:CU31)</f>
        <v>9</v>
      </c>
      <c r="CV32" s="69">
        <f t="shared" si="3"/>
        <v>8</v>
      </c>
      <c r="CW32" s="69">
        <f t="shared" si="3"/>
        <v>0</v>
      </c>
      <c r="CX32" s="69">
        <f t="shared" si="3"/>
        <v>9</v>
      </c>
      <c r="CY32" s="69">
        <f t="shared" si="3"/>
        <v>8</v>
      </c>
      <c r="CZ32" s="69">
        <f t="shared" si="3"/>
        <v>0</v>
      </c>
      <c r="DA32" s="69">
        <f t="shared" si="3"/>
        <v>17</v>
      </c>
      <c r="DB32" s="69">
        <f t="shared" si="3"/>
        <v>0</v>
      </c>
      <c r="DC32" s="69">
        <f t="shared" si="3"/>
        <v>0</v>
      </c>
      <c r="DD32" s="69">
        <f t="shared" si="3"/>
        <v>9</v>
      </c>
      <c r="DE32" s="69">
        <f t="shared" si="3"/>
        <v>8</v>
      </c>
      <c r="DF32" s="69">
        <f t="shared" si="3"/>
        <v>0</v>
      </c>
      <c r="DG32" s="69">
        <f t="shared" si="3"/>
        <v>11</v>
      </c>
      <c r="DH32" s="69">
        <f t="shared" si="3"/>
        <v>6</v>
      </c>
      <c r="DI32" s="69">
        <f t="shared" si="3"/>
        <v>0</v>
      </c>
      <c r="DJ32" s="69">
        <f t="shared" si="3"/>
        <v>17</v>
      </c>
      <c r="DK32" s="69">
        <f t="shared" si="3"/>
        <v>0</v>
      </c>
      <c r="DL32" s="69">
        <f t="shared" si="3"/>
        <v>0</v>
      </c>
      <c r="DM32" s="69">
        <f t="shared" si="3"/>
        <v>9</v>
      </c>
      <c r="DN32" s="69">
        <f t="shared" si="3"/>
        <v>8</v>
      </c>
      <c r="DO32" s="69">
        <f t="shared" si="3"/>
        <v>0</v>
      </c>
      <c r="DP32" s="69">
        <f t="shared" si="3"/>
        <v>9</v>
      </c>
      <c r="DQ32" s="69">
        <f t="shared" si="3"/>
        <v>8</v>
      </c>
      <c r="DR32" s="69">
        <f t="shared" si="3"/>
        <v>0</v>
      </c>
    </row>
    <row r="33" spans="1:122" ht="37.5" customHeight="1" x14ac:dyDescent="0.25">
      <c r="A33" s="129" t="s">
        <v>838</v>
      </c>
      <c r="B33" s="130"/>
      <c r="C33" s="22">
        <f>C32/17%</f>
        <v>64.705882352941174</v>
      </c>
      <c r="D33" s="22">
        <f t="shared" ref="D33:BO33" si="4">D32/17%</f>
        <v>35.294117647058819</v>
      </c>
      <c r="E33" s="22">
        <f t="shared" si="4"/>
        <v>0</v>
      </c>
      <c r="F33" s="22">
        <f t="shared" si="4"/>
        <v>99.999999999999986</v>
      </c>
      <c r="G33" s="22">
        <f t="shared" si="4"/>
        <v>0</v>
      </c>
      <c r="H33" s="22">
        <f t="shared" si="4"/>
        <v>0</v>
      </c>
      <c r="I33" s="22">
        <f t="shared" si="4"/>
        <v>99.999999999999986</v>
      </c>
      <c r="J33" s="22">
        <f t="shared" si="4"/>
        <v>0</v>
      </c>
      <c r="K33" s="22">
        <f t="shared" si="4"/>
        <v>0</v>
      </c>
      <c r="L33" s="22">
        <f t="shared" si="4"/>
        <v>52.941176470588232</v>
      </c>
      <c r="M33" s="22">
        <f t="shared" si="4"/>
        <v>47.058823529411761</v>
      </c>
      <c r="N33" s="22">
        <f t="shared" si="4"/>
        <v>0</v>
      </c>
      <c r="O33" s="22">
        <f t="shared" si="4"/>
        <v>64.705882352941174</v>
      </c>
      <c r="P33" s="22">
        <f t="shared" si="4"/>
        <v>35.294117647058819</v>
      </c>
      <c r="Q33" s="22">
        <f t="shared" si="4"/>
        <v>0</v>
      </c>
      <c r="R33" s="22">
        <f t="shared" si="4"/>
        <v>52.941176470588232</v>
      </c>
      <c r="S33" s="22">
        <f t="shared" si="4"/>
        <v>47.058823529411761</v>
      </c>
      <c r="T33" s="22">
        <f t="shared" si="4"/>
        <v>0</v>
      </c>
      <c r="U33" s="22">
        <f t="shared" si="4"/>
        <v>52.941176470588232</v>
      </c>
      <c r="V33" s="22">
        <f t="shared" si="4"/>
        <v>47.058823529411761</v>
      </c>
      <c r="W33" s="22">
        <f t="shared" si="4"/>
        <v>0</v>
      </c>
      <c r="X33" s="22">
        <f t="shared" si="4"/>
        <v>58.823529411764703</v>
      </c>
      <c r="Y33" s="22">
        <f t="shared" si="4"/>
        <v>41.17647058823529</v>
      </c>
      <c r="Z33" s="22">
        <f t="shared" si="4"/>
        <v>0</v>
      </c>
      <c r="AA33" s="22">
        <f t="shared" si="4"/>
        <v>52.941176470588232</v>
      </c>
      <c r="AB33" s="22">
        <f t="shared" si="4"/>
        <v>29.411764705882351</v>
      </c>
      <c r="AC33" s="22">
        <f t="shared" si="4"/>
        <v>17.647058823529409</v>
      </c>
      <c r="AD33" s="22">
        <f t="shared" si="4"/>
        <v>52.941176470588232</v>
      </c>
      <c r="AE33" s="22">
        <f t="shared" si="4"/>
        <v>47.058823529411761</v>
      </c>
      <c r="AF33" s="22">
        <f t="shared" si="4"/>
        <v>0</v>
      </c>
      <c r="AG33" s="22">
        <f t="shared" si="4"/>
        <v>52.941176470588232</v>
      </c>
      <c r="AH33" s="22">
        <f t="shared" si="4"/>
        <v>47.058823529411761</v>
      </c>
      <c r="AI33" s="22">
        <f t="shared" si="4"/>
        <v>0</v>
      </c>
      <c r="AJ33" s="22">
        <f t="shared" si="4"/>
        <v>52.941176470588232</v>
      </c>
      <c r="AK33" s="22">
        <f t="shared" si="4"/>
        <v>47.058823529411761</v>
      </c>
      <c r="AL33" s="22">
        <f t="shared" si="4"/>
        <v>0</v>
      </c>
      <c r="AM33" s="22">
        <f t="shared" si="4"/>
        <v>52.941176470588232</v>
      </c>
      <c r="AN33" s="22">
        <f t="shared" si="4"/>
        <v>47.058823529411761</v>
      </c>
      <c r="AO33" s="22">
        <f t="shared" si="4"/>
        <v>0</v>
      </c>
      <c r="AP33" s="22">
        <f t="shared" si="4"/>
        <v>99.999999999999986</v>
      </c>
      <c r="AQ33" s="22">
        <f t="shared" si="4"/>
        <v>0</v>
      </c>
      <c r="AR33" s="22">
        <f t="shared" si="4"/>
        <v>0</v>
      </c>
      <c r="AS33" s="22">
        <f t="shared" si="4"/>
        <v>52.941176470588232</v>
      </c>
      <c r="AT33" s="22">
        <f t="shared" si="4"/>
        <v>47.058823529411761</v>
      </c>
      <c r="AU33" s="22">
        <f t="shared" si="4"/>
        <v>0</v>
      </c>
      <c r="AV33" s="22">
        <f t="shared" si="4"/>
        <v>82.35294117647058</v>
      </c>
      <c r="AW33" s="22">
        <f t="shared" si="4"/>
        <v>17.647058823529409</v>
      </c>
      <c r="AX33" s="22">
        <f t="shared" si="4"/>
        <v>0</v>
      </c>
      <c r="AY33" s="22">
        <f t="shared" si="4"/>
        <v>70.588235294117638</v>
      </c>
      <c r="AZ33" s="22">
        <f t="shared" si="4"/>
        <v>29.411764705882351</v>
      </c>
      <c r="BA33" s="22">
        <f t="shared" si="4"/>
        <v>0</v>
      </c>
      <c r="BB33" s="22">
        <f t="shared" si="4"/>
        <v>52.941176470588232</v>
      </c>
      <c r="BC33" s="22">
        <f t="shared" si="4"/>
        <v>47.058823529411761</v>
      </c>
      <c r="BD33" s="22">
        <f t="shared" si="4"/>
        <v>0</v>
      </c>
      <c r="BE33" s="22">
        <f t="shared" si="4"/>
        <v>82.35294117647058</v>
      </c>
      <c r="BF33" s="22">
        <f t="shared" si="4"/>
        <v>17.647058823529409</v>
      </c>
      <c r="BG33" s="22">
        <f t="shared" si="4"/>
        <v>0</v>
      </c>
      <c r="BH33" s="22">
        <f t="shared" si="4"/>
        <v>17.647058823529409</v>
      </c>
      <c r="BI33" s="22">
        <f t="shared" si="4"/>
        <v>82.35294117647058</v>
      </c>
      <c r="BJ33" s="22">
        <f t="shared" si="4"/>
        <v>0</v>
      </c>
      <c r="BK33" s="22">
        <f t="shared" si="4"/>
        <v>52.941176470588232</v>
      </c>
      <c r="BL33" s="22">
        <f t="shared" si="4"/>
        <v>47.058823529411761</v>
      </c>
      <c r="BM33" s="22">
        <f t="shared" si="4"/>
        <v>0</v>
      </c>
      <c r="BN33" s="22">
        <f t="shared" si="4"/>
        <v>52.941176470588232</v>
      </c>
      <c r="BO33" s="22">
        <f t="shared" si="4"/>
        <v>47.058823529411761</v>
      </c>
      <c r="BP33" s="22">
        <f t="shared" ref="BP33:DR33" si="5">BP32/17%</f>
        <v>0</v>
      </c>
      <c r="BQ33" s="22">
        <f t="shared" si="5"/>
        <v>52.941176470588232</v>
      </c>
      <c r="BR33" s="22">
        <f t="shared" si="5"/>
        <v>47.058823529411761</v>
      </c>
      <c r="BS33" s="22">
        <f t="shared" si="5"/>
        <v>0</v>
      </c>
      <c r="BT33" s="22">
        <f t="shared" si="5"/>
        <v>52.941176470588232</v>
      </c>
      <c r="BU33" s="22">
        <f t="shared" si="5"/>
        <v>47.058823529411761</v>
      </c>
      <c r="BV33" s="22">
        <f t="shared" si="5"/>
        <v>0</v>
      </c>
      <c r="BW33" s="22">
        <f t="shared" si="5"/>
        <v>99.999999999999986</v>
      </c>
      <c r="BX33" s="22">
        <f t="shared" si="5"/>
        <v>0</v>
      </c>
      <c r="BY33" s="22">
        <f t="shared" si="5"/>
        <v>0</v>
      </c>
      <c r="BZ33" s="22">
        <f t="shared" si="5"/>
        <v>52.941176470588232</v>
      </c>
      <c r="CA33" s="22">
        <f t="shared" si="5"/>
        <v>47.058823529411761</v>
      </c>
      <c r="CB33" s="22">
        <f t="shared" si="5"/>
        <v>0</v>
      </c>
      <c r="CC33" s="22">
        <f t="shared" si="5"/>
        <v>52.941176470588232</v>
      </c>
      <c r="CD33" s="22">
        <f t="shared" si="5"/>
        <v>47.058823529411761</v>
      </c>
      <c r="CE33" s="22">
        <f t="shared" si="5"/>
        <v>0</v>
      </c>
      <c r="CF33" s="22">
        <f t="shared" si="5"/>
        <v>52.941176470588232</v>
      </c>
      <c r="CG33" s="22">
        <f t="shared" si="5"/>
        <v>47.058823529411761</v>
      </c>
      <c r="CH33" s="22">
        <f t="shared" si="5"/>
        <v>0</v>
      </c>
      <c r="CI33" s="22">
        <f t="shared" si="5"/>
        <v>64.705882352941174</v>
      </c>
      <c r="CJ33" s="22">
        <f t="shared" si="5"/>
        <v>35.294117647058819</v>
      </c>
      <c r="CK33" s="22">
        <f t="shared" si="5"/>
        <v>0</v>
      </c>
      <c r="CL33" s="22">
        <f t="shared" si="5"/>
        <v>52.941176470588232</v>
      </c>
      <c r="CM33" s="22">
        <f t="shared" si="5"/>
        <v>47.058823529411761</v>
      </c>
      <c r="CN33" s="22">
        <f t="shared" si="5"/>
        <v>0</v>
      </c>
      <c r="CO33" s="22">
        <f t="shared" si="5"/>
        <v>99.999999999999986</v>
      </c>
      <c r="CP33" s="22">
        <f t="shared" si="5"/>
        <v>0</v>
      </c>
      <c r="CQ33" s="22">
        <f t="shared" si="5"/>
        <v>0</v>
      </c>
      <c r="CR33" s="22">
        <f t="shared" si="5"/>
        <v>52.941176470588232</v>
      </c>
      <c r="CS33" s="22">
        <f t="shared" si="5"/>
        <v>47.058823529411761</v>
      </c>
      <c r="CT33" s="22">
        <f t="shared" si="5"/>
        <v>0</v>
      </c>
      <c r="CU33" s="22">
        <f t="shared" si="5"/>
        <v>52.941176470588232</v>
      </c>
      <c r="CV33" s="22">
        <f t="shared" si="5"/>
        <v>47.058823529411761</v>
      </c>
      <c r="CW33" s="22">
        <f t="shared" si="5"/>
        <v>0</v>
      </c>
      <c r="CX33" s="22">
        <f t="shared" si="5"/>
        <v>52.941176470588232</v>
      </c>
      <c r="CY33" s="22">
        <f t="shared" si="5"/>
        <v>47.058823529411761</v>
      </c>
      <c r="CZ33" s="22">
        <f t="shared" si="5"/>
        <v>0</v>
      </c>
      <c r="DA33" s="22">
        <f t="shared" si="5"/>
        <v>99.999999999999986</v>
      </c>
      <c r="DB33" s="22">
        <f t="shared" si="5"/>
        <v>0</v>
      </c>
      <c r="DC33" s="22">
        <f t="shared" si="5"/>
        <v>0</v>
      </c>
      <c r="DD33" s="22">
        <f t="shared" si="5"/>
        <v>52.941176470588232</v>
      </c>
      <c r="DE33" s="22">
        <f t="shared" si="5"/>
        <v>47.058823529411761</v>
      </c>
      <c r="DF33" s="22">
        <f t="shared" si="5"/>
        <v>0</v>
      </c>
      <c r="DG33" s="22">
        <f t="shared" si="5"/>
        <v>64.705882352941174</v>
      </c>
      <c r="DH33" s="22">
        <f t="shared" si="5"/>
        <v>35.294117647058819</v>
      </c>
      <c r="DI33" s="22">
        <f t="shared" si="5"/>
        <v>0</v>
      </c>
      <c r="DJ33" s="22">
        <f t="shared" si="5"/>
        <v>99.999999999999986</v>
      </c>
      <c r="DK33" s="22">
        <f t="shared" si="5"/>
        <v>0</v>
      </c>
      <c r="DL33" s="22">
        <f t="shared" si="5"/>
        <v>0</v>
      </c>
      <c r="DM33" s="22">
        <f t="shared" si="5"/>
        <v>52.941176470588232</v>
      </c>
      <c r="DN33" s="22">
        <f t="shared" si="5"/>
        <v>47.058823529411761</v>
      </c>
      <c r="DO33" s="22">
        <f t="shared" si="5"/>
        <v>0</v>
      </c>
      <c r="DP33" s="22">
        <f t="shared" si="5"/>
        <v>52.941176470588232</v>
      </c>
      <c r="DQ33" s="22">
        <f t="shared" si="5"/>
        <v>47.058823529411761</v>
      </c>
      <c r="DR33" s="22">
        <f t="shared" si="5"/>
        <v>0</v>
      </c>
    </row>
    <row r="35" spans="1:122" x14ac:dyDescent="0.25">
      <c r="B35" s="111" t="s">
        <v>811</v>
      </c>
      <c r="C35" s="112"/>
      <c r="D35" s="112"/>
      <c r="E35" s="113"/>
      <c r="F35" s="27"/>
      <c r="G35" s="27"/>
    </row>
    <row r="36" spans="1:122" x14ac:dyDescent="0.25">
      <c r="B36" s="4" t="s">
        <v>812</v>
      </c>
      <c r="C36" s="41" t="s">
        <v>820</v>
      </c>
      <c r="D36" s="69">
        <f>E36/100*17</f>
        <v>13.5</v>
      </c>
      <c r="E36" s="38">
        <f>(C33+F33+I33+L33)/4</f>
        <v>79.411764705882348</v>
      </c>
    </row>
    <row r="37" spans="1:122" x14ac:dyDescent="0.25">
      <c r="B37" s="4" t="s">
        <v>813</v>
      </c>
      <c r="C37" s="41" t="s">
        <v>820</v>
      </c>
      <c r="D37" s="96">
        <f t="shared" ref="D37:D38" si="6">E37/100*17</f>
        <v>3.5</v>
      </c>
      <c r="E37" s="38">
        <f>(D33+G33+J33+M33)/4</f>
        <v>20.588235294117645</v>
      </c>
    </row>
    <row r="38" spans="1:122" x14ac:dyDescent="0.25">
      <c r="B38" s="4" t="s">
        <v>814</v>
      </c>
      <c r="C38" s="41" t="s">
        <v>820</v>
      </c>
      <c r="D38" s="96">
        <f t="shared" si="6"/>
        <v>0</v>
      </c>
      <c r="E38" s="38">
        <f>(E33+H33+K33+N33)/4</f>
        <v>0</v>
      </c>
    </row>
    <row r="39" spans="1:122" x14ac:dyDescent="0.25">
      <c r="B39" s="4"/>
      <c r="C39" s="41"/>
      <c r="D39" s="39">
        <f>SUM(D36:D38)</f>
        <v>17</v>
      </c>
      <c r="E39" s="40">
        <f>SUM(E36:E38)</f>
        <v>100</v>
      </c>
    </row>
    <row r="40" spans="1:122" ht="15" customHeight="1" x14ac:dyDescent="0.25">
      <c r="B40" s="4"/>
      <c r="C40" s="4"/>
      <c r="D40" s="139" t="s">
        <v>56</v>
      </c>
      <c r="E40" s="140"/>
      <c r="F40" s="141" t="s">
        <v>3</v>
      </c>
      <c r="G40" s="142"/>
    </row>
    <row r="41" spans="1:122" x14ac:dyDescent="0.25">
      <c r="B41" s="4" t="s">
        <v>812</v>
      </c>
      <c r="C41" s="41" t="s">
        <v>821</v>
      </c>
      <c r="D41" s="42">
        <f>E41/100*17</f>
        <v>9.75</v>
      </c>
      <c r="E41" s="38">
        <f>(O33+R33+U33+X33)/4</f>
        <v>57.35294117647058</v>
      </c>
      <c r="F41" s="73">
        <f>G41/100*17</f>
        <v>9</v>
      </c>
      <c r="G41" s="38">
        <f>(AA33+AD33+AG33+AJ33)/4</f>
        <v>52.941176470588232</v>
      </c>
      <c r="H41">
        <v>10</v>
      </c>
    </row>
    <row r="42" spans="1:122" x14ac:dyDescent="0.25">
      <c r="B42" s="4" t="s">
        <v>813</v>
      </c>
      <c r="C42" s="41" t="s">
        <v>821</v>
      </c>
      <c r="D42" s="42">
        <f t="shared" ref="D42:D43" si="7">E42/100*17</f>
        <v>7.2499999999999991</v>
      </c>
      <c r="E42" s="38">
        <f>(P33+S33+V33+Y33)/4</f>
        <v>42.647058823529406</v>
      </c>
      <c r="F42" s="97">
        <f t="shared" ref="F42:F43" si="8">G42/100*17</f>
        <v>7.2500000000000009</v>
      </c>
      <c r="G42" s="38">
        <f>(AB33+AE33+AH33+AK33)/4</f>
        <v>42.647058823529413</v>
      </c>
      <c r="H42">
        <v>7</v>
      </c>
    </row>
    <row r="43" spans="1:122" x14ac:dyDescent="0.25">
      <c r="B43" s="4" t="s">
        <v>814</v>
      </c>
      <c r="C43" s="41" t="s">
        <v>821</v>
      </c>
      <c r="D43" s="42">
        <f t="shared" si="7"/>
        <v>0</v>
      </c>
      <c r="E43" s="38">
        <f>(Q33+T33+W33+Z33)/4</f>
        <v>0</v>
      </c>
      <c r="F43" s="97">
        <f t="shared" si="8"/>
        <v>0.74999999999999989</v>
      </c>
      <c r="G43" s="38">
        <f>(AC33+AF33+AI33+AL33)/4</f>
        <v>4.4117647058823524</v>
      </c>
    </row>
    <row r="44" spans="1:122" x14ac:dyDescent="0.25">
      <c r="B44" s="4"/>
      <c r="C44" s="41"/>
      <c r="D44" s="40">
        <f>SUM(D41:D43)</f>
        <v>17</v>
      </c>
      <c r="E44" s="40">
        <f>SUM(E41:E43)</f>
        <v>99.999999999999986</v>
      </c>
      <c r="F44" s="43">
        <f>SUM(F41:F43)</f>
        <v>17</v>
      </c>
      <c r="G44" s="50">
        <f>SUM(G41:G43)</f>
        <v>100</v>
      </c>
    </row>
    <row r="45" spans="1:122" x14ac:dyDescent="0.25">
      <c r="B45" s="4" t="s">
        <v>812</v>
      </c>
      <c r="C45" s="41" t="s">
        <v>822</v>
      </c>
      <c r="D45" s="69">
        <f>E45/100*17</f>
        <v>12.25</v>
      </c>
      <c r="E45" s="38">
        <f>(AM33+AP33+AS33+AV33)/4</f>
        <v>72.058823529411768</v>
      </c>
    </row>
    <row r="46" spans="1:122" x14ac:dyDescent="0.25">
      <c r="B46" s="4" t="s">
        <v>813</v>
      </c>
      <c r="C46" s="41" t="s">
        <v>822</v>
      </c>
      <c r="D46" s="96">
        <f t="shared" ref="D46:D47" si="9">E46/100*17</f>
        <v>4.7499999999999991</v>
      </c>
      <c r="E46" s="38">
        <f>(AN33+AQ33+AT33+AW33)/4</f>
        <v>27.941176470588232</v>
      </c>
    </row>
    <row r="47" spans="1:122" x14ac:dyDescent="0.25">
      <c r="B47" s="4" t="s">
        <v>814</v>
      </c>
      <c r="C47" s="41" t="s">
        <v>822</v>
      </c>
      <c r="D47" s="96">
        <f t="shared" si="9"/>
        <v>0</v>
      </c>
      <c r="E47" s="38">
        <f>(AO33+AR33+AU33+AX33)/4</f>
        <v>0</v>
      </c>
    </row>
    <row r="48" spans="1:122" x14ac:dyDescent="0.25">
      <c r="B48" s="4"/>
      <c r="C48" s="48"/>
      <c r="D48" s="44">
        <f>SUM(D45:D47)</f>
        <v>17</v>
      </c>
      <c r="E48" s="45">
        <f>SUM(E45:E47)</f>
        <v>100</v>
      </c>
      <c r="F48" s="46"/>
    </row>
    <row r="49" spans="2:14" x14ac:dyDescent="0.25">
      <c r="B49" s="4"/>
      <c r="C49" s="41"/>
      <c r="D49" s="139" t="s">
        <v>159</v>
      </c>
      <c r="E49" s="140"/>
      <c r="F49" s="139" t="s">
        <v>116</v>
      </c>
      <c r="G49" s="140"/>
      <c r="H49" s="143" t="s">
        <v>174</v>
      </c>
      <c r="I49" s="144"/>
      <c r="J49" s="137" t="s">
        <v>186</v>
      </c>
      <c r="K49" s="137"/>
      <c r="L49" s="137" t="s">
        <v>117</v>
      </c>
      <c r="M49" s="137"/>
    </row>
    <row r="50" spans="2:14" x14ac:dyDescent="0.25">
      <c r="B50" s="4" t="s">
        <v>812</v>
      </c>
      <c r="C50" s="41" t="s">
        <v>823</v>
      </c>
      <c r="D50" s="69">
        <f>E50/100*17</f>
        <v>9.5</v>
      </c>
      <c r="E50" s="38">
        <f>(AY33+BB33+BE33+BH33)/4</f>
        <v>55.882352941176471</v>
      </c>
      <c r="F50" s="69">
        <f>G50/100*17</f>
        <v>9</v>
      </c>
      <c r="G50" s="38">
        <f>(BK33+BN33+BQ33+BT33)/4</f>
        <v>52.941176470588232</v>
      </c>
      <c r="H50" s="69">
        <f>I50/100*17</f>
        <v>10.999999999999998</v>
      </c>
      <c r="I50" s="38">
        <f>(BW33+BZ33+CC33+CF33)/4</f>
        <v>64.705882352941174</v>
      </c>
      <c r="J50" s="69">
        <f>K50/100*17</f>
        <v>11.499999999999998</v>
      </c>
      <c r="K50" s="38">
        <f>(CI33+CL33+CO33+CR33)/4</f>
        <v>67.647058823529406</v>
      </c>
      <c r="L50" s="69">
        <f>M50/100*17</f>
        <v>10.999999999999998</v>
      </c>
      <c r="M50" s="38">
        <f>(CU33+CX33+DA33+DD33)/4</f>
        <v>64.705882352941174</v>
      </c>
      <c r="N50">
        <v>11</v>
      </c>
    </row>
    <row r="51" spans="2:14" x14ac:dyDescent="0.25">
      <c r="B51" s="4" t="s">
        <v>813</v>
      </c>
      <c r="C51" s="41" t="s">
        <v>823</v>
      </c>
      <c r="D51" s="96">
        <f t="shared" ref="D51:D52" si="10">E51/100*17</f>
        <v>7.4999999999999991</v>
      </c>
      <c r="E51" s="38">
        <f>(AZ33+BC33+BF33+BI33)/4</f>
        <v>44.117647058823522</v>
      </c>
      <c r="F51" s="96">
        <f t="shared" ref="F51:F52" si="11">G51/100*17</f>
        <v>7.9999999999999991</v>
      </c>
      <c r="G51" s="38">
        <f>(BL33+BO33+BR33+BU33)/4</f>
        <v>47.058823529411761</v>
      </c>
      <c r="H51" s="96">
        <f t="shared" ref="H51:H52" si="12">I51/100*17</f>
        <v>5.9999999999999991</v>
      </c>
      <c r="I51" s="38">
        <f>(BX33+CA33+CD33+CG33)/4</f>
        <v>35.294117647058819</v>
      </c>
      <c r="J51" s="96">
        <f t="shared" ref="J51:J52" si="13">K51/100*17</f>
        <v>5.4999999999999991</v>
      </c>
      <c r="K51" s="38">
        <f>(CJ33+CM33+CP33+CS33)/4</f>
        <v>32.352941176470587</v>
      </c>
      <c r="L51" s="96">
        <f t="shared" ref="L51:L52" si="14">M51/100*17</f>
        <v>5.9999999999999991</v>
      </c>
      <c r="M51" s="38">
        <f>(CV33+CY33+DB33+DE33)/4</f>
        <v>35.294117647058819</v>
      </c>
      <c r="N51">
        <v>6</v>
      </c>
    </row>
    <row r="52" spans="2:14" x14ac:dyDescent="0.25">
      <c r="B52" s="4" t="s">
        <v>814</v>
      </c>
      <c r="C52" s="41" t="s">
        <v>823</v>
      </c>
      <c r="D52" s="96">
        <f t="shared" si="10"/>
        <v>0</v>
      </c>
      <c r="E52" s="38">
        <f>(BA33+BD33+BG33+BJ33)/4</f>
        <v>0</v>
      </c>
      <c r="F52" s="96">
        <f t="shared" si="11"/>
        <v>0</v>
      </c>
      <c r="G52" s="38">
        <f>(BM33+BP33+BS33+BV33)/4</f>
        <v>0</v>
      </c>
      <c r="H52" s="96">
        <f t="shared" si="12"/>
        <v>0</v>
      </c>
      <c r="I52" s="38">
        <f>(BY33+CB33+CE33+CH33)/4</f>
        <v>0</v>
      </c>
      <c r="J52" s="96">
        <f t="shared" si="13"/>
        <v>0</v>
      </c>
      <c r="K52" s="38">
        <f>(CK33+CN33+CQ33+CT33)/4</f>
        <v>0</v>
      </c>
      <c r="L52" s="96">
        <f t="shared" si="14"/>
        <v>0</v>
      </c>
      <c r="M52" s="38">
        <f>(CW33+CZ33+DC33+DF33)/4</f>
        <v>0</v>
      </c>
    </row>
    <row r="53" spans="2:14" x14ac:dyDescent="0.25">
      <c r="B53" s="4"/>
      <c r="C53" s="41"/>
      <c r="D53" s="39">
        <f>SUM(D50:D52)</f>
        <v>17</v>
      </c>
      <c r="E53" s="39">
        <f>SUM(E50:E52)</f>
        <v>100</v>
      </c>
      <c r="F53" s="39">
        <f t="shared" ref="F53:M53" si="15">SUM(F50:F52)</f>
        <v>17</v>
      </c>
      <c r="G53" s="39">
        <f t="shared" si="15"/>
        <v>100</v>
      </c>
      <c r="H53" s="39">
        <f t="shared" si="15"/>
        <v>16.999999999999996</v>
      </c>
      <c r="I53" s="39">
        <f t="shared" si="15"/>
        <v>100</v>
      </c>
      <c r="J53" s="39">
        <f t="shared" si="15"/>
        <v>16.999999999999996</v>
      </c>
      <c r="K53" s="39">
        <f t="shared" si="15"/>
        <v>100</v>
      </c>
      <c r="L53" s="39">
        <f t="shared" si="15"/>
        <v>16.999999999999996</v>
      </c>
      <c r="M53" s="39">
        <f t="shared" si="15"/>
        <v>100</v>
      </c>
    </row>
    <row r="54" spans="2:14" x14ac:dyDescent="0.25">
      <c r="B54" s="4" t="s">
        <v>812</v>
      </c>
      <c r="C54" s="41" t="s">
        <v>824</v>
      </c>
      <c r="D54" s="69">
        <f>E54/100*17</f>
        <v>11.499999999999998</v>
      </c>
      <c r="E54" s="38">
        <f>(DG33+DJ33+DM33+DP33)/4</f>
        <v>67.647058823529406</v>
      </c>
    </row>
    <row r="55" spans="2:14" x14ac:dyDescent="0.25">
      <c r="B55" s="4" t="s">
        <v>813</v>
      </c>
      <c r="C55" s="41" t="s">
        <v>824</v>
      </c>
      <c r="D55" s="96">
        <f t="shared" ref="D55:D56" si="16">E55/100*17</f>
        <v>5.4999999999999991</v>
      </c>
      <c r="E55" s="38">
        <f>(DH33+DK33+DN33+DQ33)/4</f>
        <v>32.352941176470587</v>
      </c>
    </row>
    <row r="56" spans="2:14" x14ac:dyDescent="0.25">
      <c r="B56" s="4" t="s">
        <v>814</v>
      </c>
      <c r="C56" s="41" t="s">
        <v>824</v>
      </c>
      <c r="D56" s="96">
        <f t="shared" si="16"/>
        <v>0</v>
      </c>
      <c r="E56" s="38">
        <f>(DI33+DL33+DO33+DR33)/4</f>
        <v>0</v>
      </c>
    </row>
    <row r="57" spans="2:14" x14ac:dyDescent="0.25">
      <c r="B57" s="4"/>
      <c r="C57" s="41"/>
      <c r="D57" s="39">
        <f>SUM(D54:D56)</f>
        <v>16.999999999999996</v>
      </c>
      <c r="E57" s="39">
        <f>SUM(E54:E56)</f>
        <v>100</v>
      </c>
    </row>
  </sheetData>
  <mergeCells count="109">
    <mergeCell ref="L49:M49"/>
    <mergeCell ref="D40:E40"/>
    <mergeCell ref="F40:G40"/>
    <mergeCell ref="D49:E49"/>
    <mergeCell ref="F49:G49"/>
    <mergeCell ref="H49:I49"/>
    <mergeCell ref="J49:K49"/>
    <mergeCell ref="DJ13:DL13"/>
    <mergeCell ref="DM13:DO13"/>
    <mergeCell ref="AV13:AX13"/>
    <mergeCell ref="AY13:BA13"/>
    <mergeCell ref="BB13:BD13"/>
    <mergeCell ref="BE13:BG13"/>
    <mergeCell ref="X13:Z13"/>
    <mergeCell ref="AA13:AC13"/>
    <mergeCell ref="AD13:AF13"/>
    <mergeCell ref="AG13:AI13"/>
    <mergeCell ref="AJ13:AL13"/>
    <mergeCell ref="AM13:AO13"/>
    <mergeCell ref="C13:E13"/>
    <mergeCell ref="F13:H13"/>
    <mergeCell ref="I13:K13"/>
    <mergeCell ref="L13:N13"/>
    <mergeCell ref="O13:Q13"/>
    <mergeCell ref="DP13:DR13"/>
    <mergeCell ref="A32:B32"/>
    <mergeCell ref="A33:B33"/>
    <mergeCell ref="B35:E35"/>
    <mergeCell ref="CR13:CT13"/>
    <mergeCell ref="CU13:CW13"/>
    <mergeCell ref="CX13:CZ13"/>
    <mergeCell ref="DA13:DC13"/>
    <mergeCell ref="DD13:DF13"/>
    <mergeCell ref="DG13:DI13"/>
    <mergeCell ref="BZ13:CB13"/>
    <mergeCell ref="CC13:CE13"/>
    <mergeCell ref="CF13:CH13"/>
    <mergeCell ref="CI13:CK13"/>
    <mergeCell ref="CL13:CN13"/>
    <mergeCell ref="CO13:CQ13"/>
    <mergeCell ref="BH13:BJ13"/>
    <mergeCell ref="BK13:BM13"/>
    <mergeCell ref="BN13:BP13"/>
    <mergeCell ref="BQ13:BS13"/>
    <mergeCell ref="BT13:BV13"/>
    <mergeCell ref="BW13:BY13"/>
    <mergeCell ref="AP13:AR13"/>
    <mergeCell ref="AS13:AU13"/>
    <mergeCell ref="DG6:DR6"/>
    <mergeCell ref="AM6:AX6"/>
    <mergeCell ref="AY6:BJ6"/>
    <mergeCell ref="BK6:BV6"/>
    <mergeCell ref="BW6:CH6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DJ12:DL12"/>
    <mergeCell ref="DM12:DO12"/>
    <mergeCell ref="DG12:DI12"/>
    <mergeCell ref="BZ12:CB12"/>
    <mergeCell ref="CC12:CE12"/>
    <mergeCell ref="CF12:CH12"/>
    <mergeCell ref="CI12:CK12"/>
    <mergeCell ref="CL12:CN12"/>
    <mergeCell ref="CO12:CQ12"/>
    <mergeCell ref="R13:T13"/>
    <mergeCell ref="U13:W13"/>
    <mergeCell ref="CR12:CT12"/>
    <mergeCell ref="CU12:CW12"/>
    <mergeCell ref="AM12:AO12"/>
    <mergeCell ref="CI6:CT6"/>
    <mergeCell ref="CU6:DF6"/>
    <mergeCell ref="BH12:BJ12"/>
    <mergeCell ref="BK12:BM12"/>
    <mergeCell ref="AA12:AC12"/>
    <mergeCell ref="AD12:AF12"/>
    <mergeCell ref="AG12:AI12"/>
    <mergeCell ref="AJ12:AL12"/>
    <mergeCell ref="DP12:DR12"/>
    <mergeCell ref="CX12:CZ12"/>
    <mergeCell ref="DA12:DC12"/>
    <mergeCell ref="DD12:DF12"/>
    <mergeCell ref="A2:N2"/>
    <mergeCell ref="DP2:DQ2"/>
    <mergeCell ref="A5:A14"/>
    <mergeCell ref="B5:B14"/>
    <mergeCell ref="C5:N5"/>
    <mergeCell ref="O5:AL5"/>
    <mergeCell ref="AM5:AX5"/>
    <mergeCell ref="AY5:DF5"/>
    <mergeCell ref="DG5:DR5"/>
    <mergeCell ref="C6:N11"/>
    <mergeCell ref="C12:E12"/>
    <mergeCell ref="F12:H12"/>
    <mergeCell ref="I12:K12"/>
    <mergeCell ref="L12:N12"/>
    <mergeCell ref="O12:Q12"/>
    <mergeCell ref="R12:T12"/>
    <mergeCell ref="U12:W12"/>
    <mergeCell ref="O6:Z6"/>
    <mergeCell ref="AA6:AL6"/>
    <mergeCell ref="X12:Z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3"/>
  <sheetViews>
    <sheetView workbookViewId="0">
      <pane xSplit="8" ySplit="12" topLeftCell="I46" activePane="bottomRight" state="frozen"/>
      <selection pane="topRight" activeCell="I1" sqref="I1"/>
      <selection pane="bottomLeft" activeCell="A13" sqref="A13"/>
      <selection pane="bottomRight" activeCell="J48" sqref="J4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136" t="s">
        <v>1416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7"/>
      <c r="S2" s="7"/>
      <c r="T2" s="7"/>
      <c r="U2" s="7"/>
      <c r="V2" s="7"/>
      <c r="FI2" s="116" t="s">
        <v>1377</v>
      </c>
      <c r="FJ2" s="11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132" t="s">
        <v>0</v>
      </c>
      <c r="B4" s="132" t="s">
        <v>1</v>
      </c>
      <c r="C4" s="134" t="s">
        <v>57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45" t="s">
        <v>2</v>
      </c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7"/>
      <c r="BK4" s="135" t="s">
        <v>88</v>
      </c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48" t="s">
        <v>115</v>
      </c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50"/>
      <c r="EW4" s="137" t="s">
        <v>138</v>
      </c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</row>
    <row r="5" spans="1:254" ht="15.75" customHeight="1" x14ac:dyDescent="0.25">
      <c r="A5" s="132"/>
      <c r="B5" s="132"/>
      <c r="C5" s="126" t="s">
        <v>58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 t="s">
        <v>56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4" t="s">
        <v>3</v>
      </c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 t="s">
        <v>331</v>
      </c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6" t="s">
        <v>332</v>
      </c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 t="s">
        <v>159</v>
      </c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2" t="s">
        <v>1019</v>
      </c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 t="s">
        <v>174</v>
      </c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51" t="s">
        <v>186</v>
      </c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22" t="s">
        <v>117</v>
      </c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4" t="s">
        <v>139</v>
      </c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</row>
    <row r="6" spans="1:254" ht="15.75" hidden="1" x14ac:dyDescent="0.25">
      <c r="A6" s="132"/>
      <c r="B6" s="132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132"/>
      <c r="B7" s="132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132"/>
      <c r="B8" s="132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132"/>
      <c r="B9" s="13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132"/>
      <c r="B10" s="132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132"/>
      <c r="B11" s="132"/>
      <c r="C11" s="126" t="s">
        <v>280</v>
      </c>
      <c r="D11" s="126" t="s">
        <v>5</v>
      </c>
      <c r="E11" s="126" t="s">
        <v>6</v>
      </c>
      <c r="F11" s="126" t="s">
        <v>319</v>
      </c>
      <c r="G11" s="126" t="s">
        <v>7</v>
      </c>
      <c r="H11" s="126" t="s">
        <v>8</v>
      </c>
      <c r="I11" s="126" t="s">
        <v>281</v>
      </c>
      <c r="J11" s="126" t="s">
        <v>9</v>
      </c>
      <c r="K11" s="126" t="s">
        <v>10</v>
      </c>
      <c r="L11" s="126" t="s">
        <v>282</v>
      </c>
      <c r="M11" s="126" t="s">
        <v>9</v>
      </c>
      <c r="N11" s="126" t="s">
        <v>10</v>
      </c>
      <c r="O11" s="126" t="s">
        <v>283</v>
      </c>
      <c r="P11" s="126" t="s">
        <v>11</v>
      </c>
      <c r="Q11" s="126" t="s">
        <v>4</v>
      </c>
      <c r="R11" s="126" t="s">
        <v>284</v>
      </c>
      <c r="S11" s="126"/>
      <c r="T11" s="126"/>
      <c r="U11" s="126" t="s">
        <v>978</v>
      </c>
      <c r="V11" s="126"/>
      <c r="W11" s="126"/>
      <c r="X11" s="126" t="s">
        <v>979</v>
      </c>
      <c r="Y11" s="126"/>
      <c r="Z11" s="126"/>
      <c r="AA11" s="124" t="s">
        <v>980</v>
      </c>
      <c r="AB11" s="124"/>
      <c r="AC11" s="124"/>
      <c r="AD11" s="126" t="s">
        <v>285</v>
      </c>
      <c r="AE11" s="126"/>
      <c r="AF11" s="126"/>
      <c r="AG11" s="126" t="s">
        <v>286</v>
      </c>
      <c r="AH11" s="126"/>
      <c r="AI11" s="126"/>
      <c r="AJ11" s="124" t="s">
        <v>287</v>
      </c>
      <c r="AK11" s="124"/>
      <c r="AL11" s="124"/>
      <c r="AM11" s="126" t="s">
        <v>288</v>
      </c>
      <c r="AN11" s="126"/>
      <c r="AO11" s="126"/>
      <c r="AP11" s="126" t="s">
        <v>289</v>
      </c>
      <c r="AQ11" s="126"/>
      <c r="AR11" s="126"/>
      <c r="AS11" s="126" t="s">
        <v>290</v>
      </c>
      <c r="AT11" s="126"/>
      <c r="AU11" s="126"/>
      <c r="AV11" s="126" t="s">
        <v>291</v>
      </c>
      <c r="AW11" s="126"/>
      <c r="AX11" s="126"/>
      <c r="AY11" s="126" t="s">
        <v>320</v>
      </c>
      <c r="AZ11" s="126"/>
      <c r="BA11" s="126"/>
      <c r="BB11" s="126" t="s">
        <v>292</v>
      </c>
      <c r="BC11" s="126"/>
      <c r="BD11" s="126"/>
      <c r="BE11" s="126" t="s">
        <v>1002</v>
      </c>
      <c r="BF11" s="126"/>
      <c r="BG11" s="126"/>
      <c r="BH11" s="126" t="s">
        <v>293</v>
      </c>
      <c r="BI11" s="126"/>
      <c r="BJ11" s="126"/>
      <c r="BK11" s="124" t="s">
        <v>294</v>
      </c>
      <c r="BL11" s="124"/>
      <c r="BM11" s="124"/>
      <c r="BN11" s="124" t="s">
        <v>321</v>
      </c>
      <c r="BO11" s="124"/>
      <c r="BP11" s="124"/>
      <c r="BQ11" s="124" t="s">
        <v>295</v>
      </c>
      <c r="BR11" s="124"/>
      <c r="BS11" s="124"/>
      <c r="BT11" s="124" t="s">
        <v>296</v>
      </c>
      <c r="BU11" s="124"/>
      <c r="BV11" s="124"/>
      <c r="BW11" s="124" t="s">
        <v>297</v>
      </c>
      <c r="BX11" s="124"/>
      <c r="BY11" s="124"/>
      <c r="BZ11" s="124" t="s">
        <v>298</v>
      </c>
      <c r="CA11" s="124"/>
      <c r="CB11" s="124"/>
      <c r="CC11" s="124" t="s">
        <v>322</v>
      </c>
      <c r="CD11" s="124"/>
      <c r="CE11" s="124"/>
      <c r="CF11" s="124" t="s">
        <v>299</v>
      </c>
      <c r="CG11" s="124"/>
      <c r="CH11" s="124"/>
      <c r="CI11" s="124" t="s">
        <v>300</v>
      </c>
      <c r="CJ11" s="124"/>
      <c r="CK11" s="124"/>
      <c r="CL11" s="124" t="s">
        <v>301</v>
      </c>
      <c r="CM11" s="124"/>
      <c r="CN11" s="124"/>
      <c r="CO11" s="124" t="s">
        <v>302</v>
      </c>
      <c r="CP11" s="124"/>
      <c r="CQ11" s="124"/>
      <c r="CR11" s="124" t="s">
        <v>303</v>
      </c>
      <c r="CS11" s="124"/>
      <c r="CT11" s="124"/>
      <c r="CU11" s="124" t="s">
        <v>304</v>
      </c>
      <c r="CV11" s="124"/>
      <c r="CW11" s="124"/>
      <c r="CX11" s="124" t="s">
        <v>305</v>
      </c>
      <c r="CY11" s="124"/>
      <c r="CZ11" s="124"/>
      <c r="DA11" s="124" t="s">
        <v>306</v>
      </c>
      <c r="DB11" s="124"/>
      <c r="DC11" s="124"/>
      <c r="DD11" s="124" t="s">
        <v>307</v>
      </c>
      <c r="DE11" s="124"/>
      <c r="DF11" s="124"/>
      <c r="DG11" s="124" t="s">
        <v>323</v>
      </c>
      <c r="DH11" s="124"/>
      <c r="DI11" s="124"/>
      <c r="DJ11" s="124" t="s">
        <v>308</v>
      </c>
      <c r="DK11" s="124"/>
      <c r="DL11" s="124"/>
      <c r="DM11" s="124" t="s">
        <v>309</v>
      </c>
      <c r="DN11" s="124"/>
      <c r="DO11" s="124"/>
      <c r="DP11" s="124" t="s">
        <v>310</v>
      </c>
      <c r="DQ11" s="124"/>
      <c r="DR11" s="124"/>
      <c r="DS11" s="124" t="s">
        <v>311</v>
      </c>
      <c r="DT11" s="124"/>
      <c r="DU11" s="124"/>
      <c r="DV11" s="124" t="s">
        <v>312</v>
      </c>
      <c r="DW11" s="124"/>
      <c r="DX11" s="124"/>
      <c r="DY11" s="124" t="s">
        <v>313</v>
      </c>
      <c r="DZ11" s="124"/>
      <c r="EA11" s="124"/>
      <c r="EB11" s="124" t="s">
        <v>314</v>
      </c>
      <c r="EC11" s="124"/>
      <c r="ED11" s="124"/>
      <c r="EE11" s="124" t="s">
        <v>324</v>
      </c>
      <c r="EF11" s="124"/>
      <c r="EG11" s="124"/>
      <c r="EH11" s="124" t="s">
        <v>325</v>
      </c>
      <c r="EI11" s="124"/>
      <c r="EJ11" s="124"/>
      <c r="EK11" s="124" t="s">
        <v>326</v>
      </c>
      <c r="EL11" s="124"/>
      <c r="EM11" s="124"/>
      <c r="EN11" s="124" t="s">
        <v>327</v>
      </c>
      <c r="EO11" s="124"/>
      <c r="EP11" s="124"/>
      <c r="EQ11" s="124" t="s">
        <v>328</v>
      </c>
      <c r="ER11" s="124"/>
      <c r="ES11" s="124"/>
      <c r="ET11" s="124" t="s">
        <v>329</v>
      </c>
      <c r="EU11" s="124"/>
      <c r="EV11" s="124"/>
      <c r="EW11" s="124" t="s">
        <v>315</v>
      </c>
      <c r="EX11" s="124"/>
      <c r="EY11" s="124"/>
      <c r="EZ11" s="124" t="s">
        <v>330</v>
      </c>
      <c r="FA11" s="124"/>
      <c r="FB11" s="124"/>
      <c r="FC11" s="124" t="s">
        <v>316</v>
      </c>
      <c r="FD11" s="124"/>
      <c r="FE11" s="124"/>
      <c r="FF11" s="124" t="s">
        <v>317</v>
      </c>
      <c r="FG11" s="124"/>
      <c r="FH11" s="124"/>
      <c r="FI11" s="124" t="s">
        <v>318</v>
      </c>
      <c r="FJ11" s="124"/>
      <c r="FK11" s="124"/>
    </row>
    <row r="12" spans="1:254" ht="79.5" customHeight="1" x14ac:dyDescent="0.25">
      <c r="A12" s="132"/>
      <c r="B12" s="132"/>
      <c r="C12" s="131" t="s">
        <v>960</v>
      </c>
      <c r="D12" s="131"/>
      <c r="E12" s="131"/>
      <c r="F12" s="131" t="s">
        <v>964</v>
      </c>
      <c r="G12" s="131"/>
      <c r="H12" s="131"/>
      <c r="I12" s="131" t="s">
        <v>968</v>
      </c>
      <c r="J12" s="131"/>
      <c r="K12" s="131"/>
      <c r="L12" s="131" t="s">
        <v>972</v>
      </c>
      <c r="M12" s="131"/>
      <c r="N12" s="131"/>
      <c r="O12" s="131" t="s">
        <v>974</v>
      </c>
      <c r="P12" s="131"/>
      <c r="Q12" s="131"/>
      <c r="R12" s="131" t="s">
        <v>977</v>
      </c>
      <c r="S12" s="131"/>
      <c r="T12" s="131"/>
      <c r="U12" s="131" t="s">
        <v>338</v>
      </c>
      <c r="V12" s="131"/>
      <c r="W12" s="131"/>
      <c r="X12" s="131" t="s">
        <v>341</v>
      </c>
      <c r="Y12" s="131"/>
      <c r="Z12" s="131"/>
      <c r="AA12" s="131" t="s">
        <v>981</v>
      </c>
      <c r="AB12" s="131"/>
      <c r="AC12" s="131"/>
      <c r="AD12" s="131" t="s">
        <v>985</v>
      </c>
      <c r="AE12" s="131"/>
      <c r="AF12" s="131"/>
      <c r="AG12" s="131" t="s">
        <v>986</v>
      </c>
      <c r="AH12" s="131"/>
      <c r="AI12" s="131"/>
      <c r="AJ12" s="131" t="s">
        <v>990</v>
      </c>
      <c r="AK12" s="131"/>
      <c r="AL12" s="131"/>
      <c r="AM12" s="131" t="s">
        <v>994</v>
      </c>
      <c r="AN12" s="131"/>
      <c r="AO12" s="131"/>
      <c r="AP12" s="131" t="s">
        <v>998</v>
      </c>
      <c r="AQ12" s="131"/>
      <c r="AR12" s="131"/>
      <c r="AS12" s="131" t="s">
        <v>999</v>
      </c>
      <c r="AT12" s="131"/>
      <c r="AU12" s="131"/>
      <c r="AV12" s="131" t="s">
        <v>1003</v>
      </c>
      <c r="AW12" s="131"/>
      <c r="AX12" s="131"/>
      <c r="AY12" s="131" t="s">
        <v>1004</v>
      </c>
      <c r="AZ12" s="131"/>
      <c r="BA12" s="131"/>
      <c r="BB12" s="131" t="s">
        <v>1005</v>
      </c>
      <c r="BC12" s="131"/>
      <c r="BD12" s="131"/>
      <c r="BE12" s="131" t="s">
        <v>1006</v>
      </c>
      <c r="BF12" s="131"/>
      <c r="BG12" s="131"/>
      <c r="BH12" s="131" t="s">
        <v>1007</v>
      </c>
      <c r="BI12" s="131"/>
      <c r="BJ12" s="131"/>
      <c r="BK12" s="131" t="s">
        <v>357</v>
      </c>
      <c r="BL12" s="131"/>
      <c r="BM12" s="131"/>
      <c r="BN12" s="131" t="s">
        <v>359</v>
      </c>
      <c r="BO12" s="131"/>
      <c r="BP12" s="131"/>
      <c r="BQ12" s="131" t="s">
        <v>1011</v>
      </c>
      <c r="BR12" s="131"/>
      <c r="BS12" s="131"/>
      <c r="BT12" s="131" t="s">
        <v>1012</v>
      </c>
      <c r="BU12" s="131"/>
      <c r="BV12" s="131"/>
      <c r="BW12" s="131" t="s">
        <v>1013</v>
      </c>
      <c r="BX12" s="131"/>
      <c r="BY12" s="131"/>
      <c r="BZ12" s="131" t="s">
        <v>1014</v>
      </c>
      <c r="CA12" s="131"/>
      <c r="CB12" s="131"/>
      <c r="CC12" s="131" t="s">
        <v>369</v>
      </c>
      <c r="CD12" s="131"/>
      <c r="CE12" s="131"/>
      <c r="CF12" s="152" t="s">
        <v>372</v>
      </c>
      <c r="CG12" s="152"/>
      <c r="CH12" s="152"/>
      <c r="CI12" s="131" t="s">
        <v>376</v>
      </c>
      <c r="CJ12" s="131"/>
      <c r="CK12" s="131"/>
      <c r="CL12" s="131" t="s">
        <v>1325</v>
      </c>
      <c r="CM12" s="131"/>
      <c r="CN12" s="131"/>
      <c r="CO12" s="131" t="s">
        <v>382</v>
      </c>
      <c r="CP12" s="131"/>
      <c r="CQ12" s="131"/>
      <c r="CR12" s="152" t="s">
        <v>385</v>
      </c>
      <c r="CS12" s="152"/>
      <c r="CT12" s="152"/>
      <c r="CU12" s="131" t="s">
        <v>388</v>
      </c>
      <c r="CV12" s="131"/>
      <c r="CW12" s="131"/>
      <c r="CX12" s="131" t="s">
        <v>390</v>
      </c>
      <c r="CY12" s="131"/>
      <c r="CZ12" s="131"/>
      <c r="DA12" s="131" t="s">
        <v>394</v>
      </c>
      <c r="DB12" s="131"/>
      <c r="DC12" s="131"/>
      <c r="DD12" s="152" t="s">
        <v>398</v>
      </c>
      <c r="DE12" s="152"/>
      <c r="DF12" s="152"/>
      <c r="DG12" s="152" t="s">
        <v>400</v>
      </c>
      <c r="DH12" s="152"/>
      <c r="DI12" s="152"/>
      <c r="DJ12" s="152" t="s">
        <v>404</v>
      </c>
      <c r="DK12" s="152"/>
      <c r="DL12" s="152"/>
      <c r="DM12" s="152" t="s">
        <v>408</v>
      </c>
      <c r="DN12" s="152"/>
      <c r="DO12" s="152"/>
      <c r="DP12" s="152" t="s">
        <v>412</v>
      </c>
      <c r="DQ12" s="152"/>
      <c r="DR12" s="152"/>
      <c r="DS12" s="152" t="s">
        <v>415</v>
      </c>
      <c r="DT12" s="152"/>
      <c r="DU12" s="152"/>
      <c r="DV12" s="152" t="s">
        <v>418</v>
      </c>
      <c r="DW12" s="152"/>
      <c r="DX12" s="152"/>
      <c r="DY12" s="152" t="s">
        <v>422</v>
      </c>
      <c r="DZ12" s="152"/>
      <c r="EA12" s="152"/>
      <c r="EB12" s="152" t="s">
        <v>424</v>
      </c>
      <c r="EC12" s="152"/>
      <c r="ED12" s="152"/>
      <c r="EE12" s="152" t="s">
        <v>1023</v>
      </c>
      <c r="EF12" s="152"/>
      <c r="EG12" s="152"/>
      <c r="EH12" s="152" t="s">
        <v>426</v>
      </c>
      <c r="EI12" s="152"/>
      <c r="EJ12" s="152"/>
      <c r="EK12" s="152" t="s">
        <v>428</v>
      </c>
      <c r="EL12" s="152"/>
      <c r="EM12" s="152"/>
      <c r="EN12" s="152" t="s">
        <v>1032</v>
      </c>
      <c r="EO12" s="152"/>
      <c r="EP12" s="152"/>
      <c r="EQ12" s="152" t="s">
        <v>1034</v>
      </c>
      <c r="ER12" s="152"/>
      <c r="ES12" s="152"/>
      <c r="ET12" s="152" t="s">
        <v>430</v>
      </c>
      <c r="EU12" s="152"/>
      <c r="EV12" s="152"/>
      <c r="EW12" s="152" t="s">
        <v>431</v>
      </c>
      <c r="EX12" s="152"/>
      <c r="EY12" s="152"/>
      <c r="EZ12" s="152" t="s">
        <v>1038</v>
      </c>
      <c r="FA12" s="152"/>
      <c r="FB12" s="152"/>
      <c r="FC12" s="152" t="s">
        <v>1042</v>
      </c>
      <c r="FD12" s="152"/>
      <c r="FE12" s="152"/>
      <c r="FF12" s="152" t="s">
        <v>1044</v>
      </c>
      <c r="FG12" s="152"/>
      <c r="FH12" s="152"/>
      <c r="FI12" s="152" t="s">
        <v>1048</v>
      </c>
      <c r="FJ12" s="152"/>
      <c r="FK12" s="152"/>
    </row>
    <row r="13" spans="1:254" ht="180.75" x14ac:dyDescent="0.25">
      <c r="A13" s="132"/>
      <c r="B13" s="133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ht="15.75" x14ac:dyDescent="0.25">
      <c r="A14" s="77">
        <v>1</v>
      </c>
      <c r="B14" s="80" t="s">
        <v>1417</v>
      </c>
      <c r="C14" s="41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/>
      <c r="P14" s="4">
        <v>1</v>
      </c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/>
      <c r="AH14" s="4">
        <v>1</v>
      </c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>
        <v>1</v>
      </c>
      <c r="DZ14" s="4"/>
      <c r="EA14" s="4"/>
      <c r="EB14" s="4">
        <v>1</v>
      </c>
      <c r="EC14" s="4"/>
      <c r="ED14" s="4"/>
      <c r="EE14" s="4"/>
      <c r="EF14" s="4">
        <v>1</v>
      </c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78">
        <v>2</v>
      </c>
      <c r="B15" s="82" t="s">
        <v>1418</v>
      </c>
      <c r="C15" s="41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30" x14ac:dyDescent="0.25">
      <c r="A16" s="78">
        <v>3</v>
      </c>
      <c r="B16" s="82" t="s">
        <v>1419</v>
      </c>
      <c r="C16" s="41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/>
      <c r="P16" s="4">
        <v>1</v>
      </c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/>
      <c r="AH16" s="4">
        <v>1</v>
      </c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>
        <v>1</v>
      </c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78">
        <v>4</v>
      </c>
      <c r="B17" s="82" t="s">
        <v>1420</v>
      </c>
      <c r="C17" s="41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/>
      <c r="P17" s="4">
        <v>1</v>
      </c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/>
      <c r="AH17" s="4">
        <v>1</v>
      </c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4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78">
        <v>5</v>
      </c>
      <c r="B18" s="82" t="s">
        <v>1421</v>
      </c>
      <c r="C18" s="41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/>
      <c r="P18" s="4">
        <v>1</v>
      </c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>
        <v>1</v>
      </c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78">
        <v>6</v>
      </c>
      <c r="B19" s="82" t="s">
        <v>1422</v>
      </c>
      <c r="C19" s="41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/>
      <c r="P19" s="4">
        <v>1</v>
      </c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/>
      <c r="AH19" s="4">
        <v>1</v>
      </c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>
        <v>1</v>
      </c>
      <c r="EC19" s="4"/>
      <c r="ED19" s="4"/>
      <c r="EE19" s="4"/>
      <c r="EF19" s="4">
        <v>1</v>
      </c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30" x14ac:dyDescent="0.25">
      <c r="A20" s="78">
        <v>7</v>
      </c>
      <c r="B20" s="82" t="s">
        <v>1423</v>
      </c>
      <c r="C20" s="41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/>
      <c r="P20" s="4">
        <v>1</v>
      </c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/>
      <c r="AH20" s="4">
        <v>1</v>
      </c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/>
      <c r="DK20" s="4">
        <v>1</v>
      </c>
      <c r="DL20" s="4"/>
      <c r="DM20" s="4"/>
      <c r="DN20" s="4">
        <v>1</v>
      </c>
      <c r="DO20" s="4"/>
      <c r="DP20" s="4">
        <v>1</v>
      </c>
      <c r="DQ20" s="4"/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30" x14ac:dyDescent="0.25">
      <c r="A21" s="73">
        <v>8</v>
      </c>
      <c r="B21" s="82" t="s">
        <v>1424</v>
      </c>
      <c r="C21" s="41">
        <v>1</v>
      </c>
      <c r="D21" s="4"/>
      <c r="E21" s="4"/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73">
        <v>9</v>
      </c>
      <c r="B22" s="82" t="s">
        <v>1425</v>
      </c>
      <c r="C22" s="41">
        <v>1</v>
      </c>
      <c r="D22" s="4"/>
      <c r="E22" s="4"/>
      <c r="F22" s="4"/>
      <c r="G22" s="4">
        <v>1</v>
      </c>
      <c r="H22" s="4"/>
      <c r="I22" s="4"/>
      <c r="J22" s="4">
        <v>1</v>
      </c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>
        <v>1</v>
      </c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54" ht="30" x14ac:dyDescent="0.25">
      <c r="A23" s="73">
        <v>10</v>
      </c>
      <c r="B23" s="82" t="s">
        <v>1426</v>
      </c>
      <c r="C23" s="41">
        <v>1</v>
      </c>
      <c r="D23" s="4"/>
      <c r="E23" s="4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>
        <v>1</v>
      </c>
      <c r="DU23" s="4"/>
      <c r="DV23" s="4"/>
      <c r="DW23" s="4">
        <v>1</v>
      </c>
      <c r="DX23" s="4"/>
      <c r="DY23" s="4">
        <v>1</v>
      </c>
      <c r="DZ23" s="4"/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30" x14ac:dyDescent="0.25">
      <c r="A24" s="73">
        <v>11</v>
      </c>
      <c r="B24" s="82" t="s">
        <v>1427</v>
      </c>
      <c r="C24" s="41">
        <v>1</v>
      </c>
      <c r="D24" s="4"/>
      <c r="E24" s="4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/>
      <c r="DK24" s="4">
        <v>1</v>
      </c>
      <c r="DL24" s="4"/>
      <c r="DM24" s="4">
        <v>1</v>
      </c>
      <c r="DN24" s="4"/>
      <c r="DO24" s="4"/>
      <c r="DP24" s="4">
        <v>1</v>
      </c>
      <c r="DQ24" s="4"/>
      <c r="DR24" s="4"/>
      <c r="DS24" s="4"/>
      <c r="DT24" s="4">
        <v>1</v>
      </c>
      <c r="DU24" s="4"/>
      <c r="DV24" s="4"/>
      <c r="DW24" s="4">
        <v>1</v>
      </c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73">
        <v>12</v>
      </c>
      <c r="B25" s="82" t="s">
        <v>1428</v>
      </c>
      <c r="C25" s="41">
        <v>1</v>
      </c>
      <c r="D25" s="4"/>
      <c r="E25" s="4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/>
      <c r="DW25" s="4">
        <v>1</v>
      </c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30" x14ac:dyDescent="0.25">
      <c r="A26" s="73">
        <v>13</v>
      </c>
      <c r="B26" s="82" t="s">
        <v>1429</v>
      </c>
      <c r="C26" s="41">
        <v>1</v>
      </c>
      <c r="D26" s="4"/>
      <c r="E26" s="4"/>
      <c r="F26" s="4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>
        <v>1</v>
      </c>
      <c r="CS26" s="4"/>
      <c r="CT26" s="4"/>
      <c r="CU26" s="4"/>
      <c r="CV26" s="4">
        <v>1</v>
      </c>
      <c r="CW26" s="4"/>
      <c r="CX26" s="4"/>
      <c r="CY26" s="4"/>
      <c r="CZ26" s="4">
        <v>1</v>
      </c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/>
      <c r="DK26" s="4">
        <v>1</v>
      </c>
      <c r="DL26" s="4"/>
      <c r="DM26" s="4">
        <v>1</v>
      </c>
      <c r="DN26" s="4"/>
      <c r="DO26" s="4"/>
      <c r="DP26" s="4">
        <v>1</v>
      </c>
      <c r="DQ26" s="4"/>
      <c r="DR26" s="4"/>
      <c r="DS26" s="4"/>
      <c r="DT26" s="4">
        <v>1</v>
      </c>
      <c r="DU26" s="4"/>
      <c r="DV26" s="4">
        <v>1</v>
      </c>
      <c r="DW26" s="4"/>
      <c r="DX26" s="4"/>
      <c r="DY26" s="4">
        <v>1</v>
      </c>
      <c r="DZ26" s="4"/>
      <c r="EA26" s="4"/>
      <c r="EB26" s="4"/>
      <c r="EC26" s="4">
        <v>1</v>
      </c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30" x14ac:dyDescent="0.25">
      <c r="A27" s="73">
        <v>14</v>
      </c>
      <c r="B27" s="82" t="s">
        <v>1430</v>
      </c>
      <c r="C27" s="41">
        <v>1</v>
      </c>
      <c r="D27" s="4"/>
      <c r="E27" s="4"/>
      <c r="F27" s="4">
        <v>1</v>
      </c>
      <c r="G27" s="4"/>
      <c r="H27" s="4"/>
      <c r="I27" s="4"/>
      <c r="J27" s="4">
        <v>1</v>
      </c>
      <c r="K27" s="4"/>
      <c r="L27" s="4">
        <v>1</v>
      </c>
      <c r="M27" s="4"/>
      <c r="N27" s="4"/>
      <c r="O27" s="4"/>
      <c r="P27" s="4">
        <v>1</v>
      </c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/>
      <c r="BR27" s="4">
        <v>1</v>
      </c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/>
      <c r="CP27" s="4">
        <v>1</v>
      </c>
      <c r="CQ27" s="4"/>
      <c r="CR27" s="4">
        <v>1</v>
      </c>
      <c r="CS27" s="4"/>
      <c r="CT27" s="4"/>
      <c r="CU27" s="4"/>
      <c r="CV27" s="4">
        <v>1</v>
      </c>
      <c r="CW27" s="4"/>
      <c r="CX27" s="4"/>
      <c r="CY27" s="4"/>
      <c r="CZ27" s="4">
        <v>1</v>
      </c>
      <c r="DA27" s="4">
        <v>1</v>
      </c>
      <c r="DB27" s="4"/>
      <c r="DC27" s="4"/>
      <c r="DD27" s="4"/>
      <c r="DE27" s="4">
        <v>1</v>
      </c>
      <c r="DF27" s="4"/>
      <c r="DG27" s="4">
        <v>1</v>
      </c>
      <c r="DH27" s="4"/>
      <c r="DI27" s="4"/>
      <c r="DJ27" s="4"/>
      <c r="DK27" s="4">
        <v>1</v>
      </c>
      <c r="DL27" s="4"/>
      <c r="DM27" s="4">
        <v>1</v>
      </c>
      <c r="DN27" s="4"/>
      <c r="DO27" s="4"/>
      <c r="DP27" s="4">
        <v>1</v>
      </c>
      <c r="DQ27" s="4"/>
      <c r="DR27" s="4"/>
      <c r="DS27" s="4"/>
      <c r="DT27" s="4">
        <v>1</v>
      </c>
      <c r="DU27" s="4"/>
      <c r="DV27" s="4">
        <v>1</v>
      </c>
      <c r="DW27" s="4"/>
      <c r="DX27" s="4"/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>
        <v>1</v>
      </c>
      <c r="FD27" s="4"/>
      <c r="FE27" s="4"/>
      <c r="FF27" s="4"/>
      <c r="FG27" s="4">
        <v>1</v>
      </c>
      <c r="FH27" s="4"/>
      <c r="FI27" s="4">
        <v>1</v>
      </c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73">
        <v>15</v>
      </c>
      <c r="B28" s="82" t="s">
        <v>1431</v>
      </c>
      <c r="C28" s="41">
        <v>1</v>
      </c>
      <c r="D28" s="4"/>
      <c r="E28" s="4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>
        <v>1</v>
      </c>
      <c r="AF28" s="4"/>
      <c r="AG28" s="4">
        <v>1</v>
      </c>
      <c r="AH28" s="4"/>
      <c r="AI28" s="4"/>
      <c r="AJ28" s="4">
        <v>1</v>
      </c>
      <c r="AK28" s="4"/>
      <c r="AL28" s="4"/>
      <c r="AM28" s="4"/>
      <c r="AN28" s="4">
        <v>1</v>
      </c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>
        <v>1</v>
      </c>
      <c r="BM28" s="4"/>
      <c r="BN28" s="4">
        <v>1</v>
      </c>
      <c r="BO28" s="4"/>
      <c r="BP28" s="4"/>
      <c r="BQ28" s="4"/>
      <c r="BR28" s="4">
        <v>1</v>
      </c>
      <c r="BS28" s="4"/>
      <c r="BT28" s="4">
        <v>1</v>
      </c>
      <c r="BU28" s="4"/>
      <c r="BV28" s="4"/>
      <c r="BW28" s="4">
        <v>1</v>
      </c>
      <c r="BX28" s="4"/>
      <c r="BY28" s="4"/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/>
      <c r="CY28" s="4"/>
      <c r="CZ28" s="4">
        <v>1</v>
      </c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/>
      <c r="DU28" s="4">
        <v>1</v>
      </c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30" x14ac:dyDescent="0.25">
      <c r="A29" s="73">
        <v>16</v>
      </c>
      <c r="B29" s="82" t="s">
        <v>1432</v>
      </c>
      <c r="C29" s="41"/>
      <c r="D29" s="4">
        <v>1</v>
      </c>
      <c r="E29" s="4"/>
      <c r="F29" s="4">
        <v>1</v>
      </c>
      <c r="G29" s="4"/>
      <c r="H29" s="4"/>
      <c r="I29" s="4"/>
      <c r="J29" s="4">
        <v>1</v>
      </c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>
        <v>1</v>
      </c>
      <c r="Y29" s="4"/>
      <c r="Z29" s="4"/>
      <c r="AA29" s="4"/>
      <c r="AB29" s="4">
        <v>1</v>
      </c>
      <c r="AC29" s="4"/>
      <c r="AD29" s="4"/>
      <c r="AE29" s="4">
        <v>1</v>
      </c>
      <c r="AF29" s="4"/>
      <c r="AG29" s="4">
        <v>1</v>
      </c>
      <c r="AH29" s="4"/>
      <c r="AI29" s="4"/>
      <c r="AJ29" s="4">
        <v>1</v>
      </c>
      <c r="AK29" s="4"/>
      <c r="AL29" s="4"/>
      <c r="AM29" s="4"/>
      <c r="AN29" s="4">
        <v>1</v>
      </c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/>
      <c r="BC29" s="4">
        <v>1</v>
      </c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4">
        <v>1</v>
      </c>
      <c r="BO29" s="4"/>
      <c r="BP29" s="4"/>
      <c r="BQ29" s="4"/>
      <c r="BR29" s="4">
        <v>1</v>
      </c>
      <c r="BS29" s="4"/>
      <c r="BT29" s="4">
        <v>1</v>
      </c>
      <c r="BU29" s="4"/>
      <c r="BV29" s="4"/>
      <c r="BW29" s="4">
        <v>1</v>
      </c>
      <c r="BX29" s="4"/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/>
      <c r="CZ29" s="4">
        <v>1</v>
      </c>
      <c r="DA29" s="4"/>
      <c r="DB29" s="4">
        <v>1</v>
      </c>
      <c r="DC29" s="4"/>
      <c r="DD29" s="4"/>
      <c r="DE29" s="4">
        <v>1</v>
      </c>
      <c r="DF29" s="4"/>
      <c r="DG29" s="4">
        <v>1</v>
      </c>
      <c r="DH29" s="4"/>
      <c r="DI29" s="4"/>
      <c r="DJ29" s="4"/>
      <c r="DK29" s="4">
        <v>1</v>
      </c>
      <c r="DL29" s="4"/>
      <c r="DM29" s="4">
        <v>1</v>
      </c>
      <c r="DN29" s="4"/>
      <c r="DO29" s="4"/>
      <c r="DP29" s="4"/>
      <c r="DQ29" s="4">
        <v>1</v>
      </c>
      <c r="DR29" s="4"/>
      <c r="DS29" s="4"/>
      <c r="DT29" s="4"/>
      <c r="DU29" s="4">
        <v>1</v>
      </c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>
        <v>1</v>
      </c>
      <c r="FD29" s="4"/>
      <c r="FE29" s="4"/>
      <c r="FF29" s="4"/>
      <c r="FG29" s="4">
        <v>1</v>
      </c>
      <c r="FH29" s="4"/>
      <c r="FI29" s="4">
        <v>1</v>
      </c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73">
        <v>17</v>
      </c>
      <c r="B30" s="82" t="s">
        <v>1433</v>
      </c>
      <c r="C30" s="41"/>
      <c r="D30" s="4">
        <v>1</v>
      </c>
      <c r="E30" s="4"/>
      <c r="F30" s="4">
        <v>1</v>
      </c>
      <c r="G30" s="4"/>
      <c r="H30" s="4"/>
      <c r="I30" s="4"/>
      <c r="J30" s="4">
        <v>1</v>
      </c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>
        <v>1</v>
      </c>
      <c r="AH30" s="4"/>
      <c r="AI30" s="4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/>
      <c r="BC30" s="4">
        <v>1</v>
      </c>
      <c r="BD30" s="4"/>
      <c r="BE30" s="4">
        <v>1</v>
      </c>
      <c r="BF30" s="4"/>
      <c r="BG30" s="4"/>
      <c r="BH30" s="4">
        <v>1</v>
      </c>
      <c r="BI30" s="4"/>
      <c r="BJ30" s="4"/>
      <c r="BK30" s="4"/>
      <c r="BL30" s="4">
        <v>1</v>
      </c>
      <c r="BM30" s="4"/>
      <c r="BN30" s="4">
        <v>1</v>
      </c>
      <c r="BO30" s="4"/>
      <c r="BP30" s="4"/>
      <c r="BQ30" s="4"/>
      <c r="BR30" s="4">
        <v>1</v>
      </c>
      <c r="BS30" s="4"/>
      <c r="BT30" s="4">
        <v>1</v>
      </c>
      <c r="BU30" s="4"/>
      <c r="BV30" s="4"/>
      <c r="BW30" s="4"/>
      <c r="BX30" s="4">
        <v>1</v>
      </c>
      <c r="BY30" s="4"/>
      <c r="BZ30" s="4"/>
      <c r="CA30" s="4">
        <v>1</v>
      </c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/>
      <c r="CZ30" s="4">
        <v>1</v>
      </c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>
        <v>1</v>
      </c>
      <c r="DN30" s="4"/>
      <c r="DO30" s="4"/>
      <c r="DP30" s="4"/>
      <c r="DQ30" s="4">
        <v>1</v>
      </c>
      <c r="DR30" s="4"/>
      <c r="DS30" s="4"/>
      <c r="DT30" s="4"/>
      <c r="DU30" s="4">
        <v>1</v>
      </c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73">
        <v>18</v>
      </c>
      <c r="B31" s="82" t="s">
        <v>1434</v>
      </c>
      <c r="C31" s="41"/>
      <c r="D31" s="4">
        <v>1</v>
      </c>
      <c r="E31" s="4"/>
      <c r="F31" s="4">
        <v>1</v>
      </c>
      <c r="G31" s="4"/>
      <c r="H31" s="4"/>
      <c r="I31" s="4">
        <v>1</v>
      </c>
      <c r="J31" s="4"/>
      <c r="K31" s="4"/>
      <c r="L31" s="4"/>
      <c r="M31" s="4">
        <v>1</v>
      </c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/>
      <c r="AB31" s="4">
        <v>1</v>
      </c>
      <c r="AC31" s="4"/>
      <c r="AD31" s="4">
        <v>1</v>
      </c>
      <c r="AE31" s="4"/>
      <c r="AF31" s="4"/>
      <c r="AG31" s="4">
        <v>1</v>
      </c>
      <c r="AH31" s="4"/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>
        <v>1</v>
      </c>
      <c r="AT31" s="4"/>
      <c r="AU31" s="4"/>
      <c r="AV31" s="4"/>
      <c r="AW31" s="4">
        <v>1</v>
      </c>
      <c r="AX31" s="4"/>
      <c r="AY31" s="4">
        <v>1</v>
      </c>
      <c r="AZ31" s="4"/>
      <c r="BA31" s="4"/>
      <c r="BB31" s="4"/>
      <c r="BC31" s="4">
        <v>1</v>
      </c>
      <c r="BD31" s="4"/>
      <c r="BE31" s="4">
        <v>1</v>
      </c>
      <c r="BF31" s="4"/>
      <c r="BG31" s="4"/>
      <c r="BH31" s="4">
        <v>1</v>
      </c>
      <c r="BI31" s="4"/>
      <c r="BJ31" s="4"/>
      <c r="BK31" s="4"/>
      <c r="BL31" s="4">
        <v>1</v>
      </c>
      <c r="BM31" s="4"/>
      <c r="BN31" s="4">
        <v>1</v>
      </c>
      <c r="BO31" s="4"/>
      <c r="BP31" s="4"/>
      <c r="BQ31" s="4"/>
      <c r="BR31" s="4">
        <v>1</v>
      </c>
      <c r="BS31" s="4"/>
      <c r="BT31" s="4">
        <v>1</v>
      </c>
      <c r="BU31" s="4"/>
      <c r="BV31" s="4"/>
      <c r="BW31" s="4"/>
      <c r="BX31" s="4">
        <v>1</v>
      </c>
      <c r="BY31" s="4"/>
      <c r="BZ31" s="4"/>
      <c r="CA31" s="4">
        <v>1</v>
      </c>
      <c r="CB31" s="4"/>
      <c r="CC31" s="4">
        <v>1</v>
      </c>
      <c r="CD31" s="4"/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>
        <v>1</v>
      </c>
      <c r="CS31" s="4"/>
      <c r="CT31" s="4"/>
      <c r="CU31" s="4">
        <v>1</v>
      </c>
      <c r="CV31" s="4"/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>
        <v>1</v>
      </c>
      <c r="DN31" s="4"/>
      <c r="DO31" s="4"/>
      <c r="DP31" s="4"/>
      <c r="DQ31" s="4">
        <v>1</v>
      </c>
      <c r="DR31" s="4"/>
      <c r="DS31" s="4"/>
      <c r="DT31" s="4"/>
      <c r="DU31" s="4">
        <v>1</v>
      </c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>
        <v>1</v>
      </c>
      <c r="FD31" s="4"/>
      <c r="FE31" s="4"/>
      <c r="FF31" s="4"/>
      <c r="FG31" s="4">
        <v>1</v>
      </c>
      <c r="FH31" s="4"/>
      <c r="FI31" s="4">
        <v>1</v>
      </c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73">
        <v>19</v>
      </c>
      <c r="B32" s="82" t="s">
        <v>1435</v>
      </c>
      <c r="C32" s="41"/>
      <c r="D32" s="4">
        <v>1</v>
      </c>
      <c r="E32" s="4"/>
      <c r="F32" s="4">
        <v>1</v>
      </c>
      <c r="G32" s="4"/>
      <c r="H32" s="4"/>
      <c r="I32" s="4">
        <v>1</v>
      </c>
      <c r="J32" s="4"/>
      <c r="K32" s="4"/>
      <c r="L32" s="4"/>
      <c r="M32" s="4">
        <v>1</v>
      </c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/>
      <c r="AB32" s="4">
        <v>1</v>
      </c>
      <c r="AC32" s="4"/>
      <c r="AD32" s="4">
        <v>1</v>
      </c>
      <c r="AE32" s="4"/>
      <c r="AF32" s="4"/>
      <c r="AG32" s="4">
        <v>1</v>
      </c>
      <c r="AH32" s="4"/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>
        <v>1</v>
      </c>
      <c r="AT32" s="4"/>
      <c r="AU32" s="4"/>
      <c r="AV32" s="4"/>
      <c r="AW32" s="4">
        <v>1</v>
      </c>
      <c r="AX32" s="4"/>
      <c r="AY32" s="4">
        <v>1</v>
      </c>
      <c r="AZ32" s="4"/>
      <c r="BA32" s="4"/>
      <c r="BB32" s="4"/>
      <c r="BC32" s="4">
        <v>1</v>
      </c>
      <c r="BD32" s="4"/>
      <c r="BE32" s="4"/>
      <c r="BF32" s="4">
        <v>1</v>
      </c>
      <c r="BG32" s="4"/>
      <c r="BH32" s="4">
        <v>1</v>
      </c>
      <c r="BI32" s="4"/>
      <c r="BJ32" s="4"/>
      <c r="BK32" s="4"/>
      <c r="BL32" s="4">
        <v>1</v>
      </c>
      <c r="BM32" s="4"/>
      <c r="BN32" s="4">
        <v>1</v>
      </c>
      <c r="BO32" s="4"/>
      <c r="BP32" s="4"/>
      <c r="BQ32" s="4"/>
      <c r="BR32" s="4">
        <v>1</v>
      </c>
      <c r="BS32" s="4"/>
      <c r="BT32" s="4">
        <v>1</v>
      </c>
      <c r="BU32" s="4"/>
      <c r="BV32" s="4"/>
      <c r="BW32" s="4"/>
      <c r="BX32" s="4">
        <v>1</v>
      </c>
      <c r="BY32" s="4"/>
      <c r="BZ32" s="4"/>
      <c r="CA32" s="4">
        <v>1</v>
      </c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>
        <v>1</v>
      </c>
      <c r="DK32" s="4"/>
      <c r="DL32" s="4"/>
      <c r="DM32" s="4">
        <v>1</v>
      </c>
      <c r="DN32" s="4"/>
      <c r="DO32" s="4"/>
      <c r="DP32" s="4"/>
      <c r="DQ32" s="4">
        <v>1</v>
      </c>
      <c r="DR32" s="4"/>
      <c r="DS32" s="4"/>
      <c r="DT32" s="4"/>
      <c r="DU32" s="4">
        <v>1</v>
      </c>
      <c r="DV32" s="4">
        <v>1</v>
      </c>
      <c r="DW32" s="4"/>
      <c r="DX32" s="4"/>
      <c r="DY32" s="4"/>
      <c r="DZ32" s="4">
        <v>1</v>
      </c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>
        <v>1</v>
      </c>
      <c r="FD32" s="4"/>
      <c r="FE32" s="4"/>
      <c r="FF32" s="4"/>
      <c r="FG32" s="4">
        <v>1</v>
      </c>
      <c r="FH32" s="4"/>
      <c r="FI32" s="4">
        <v>1</v>
      </c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30" x14ac:dyDescent="0.25">
      <c r="A33" s="73">
        <v>20</v>
      </c>
      <c r="B33" s="82" t="s">
        <v>1436</v>
      </c>
      <c r="C33" s="41"/>
      <c r="D33" s="4">
        <v>1</v>
      </c>
      <c r="E33" s="4"/>
      <c r="F33" s="4">
        <v>1</v>
      </c>
      <c r="G33" s="4"/>
      <c r="H33" s="4"/>
      <c r="I33" s="4">
        <v>1</v>
      </c>
      <c r="J33" s="4"/>
      <c r="K33" s="4"/>
      <c r="L33" s="4"/>
      <c r="M33" s="4">
        <v>1</v>
      </c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/>
      <c r="AB33" s="4">
        <v>1</v>
      </c>
      <c r="AC33" s="4"/>
      <c r="AD33" s="4">
        <v>1</v>
      </c>
      <c r="AE33" s="4"/>
      <c r="AF33" s="4"/>
      <c r="AG33" s="4">
        <v>1</v>
      </c>
      <c r="AH33" s="4"/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>
        <v>1</v>
      </c>
      <c r="AZ33" s="4"/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>
        <v>1</v>
      </c>
      <c r="BO33" s="4"/>
      <c r="BP33" s="4"/>
      <c r="BQ33" s="4"/>
      <c r="BR33" s="4">
        <v>1</v>
      </c>
      <c r="BS33" s="4"/>
      <c r="BT33" s="4">
        <v>1</v>
      </c>
      <c r="BU33" s="4"/>
      <c r="BV33" s="4"/>
      <c r="BW33" s="4"/>
      <c r="BX33" s="4">
        <v>1</v>
      </c>
      <c r="BY33" s="4"/>
      <c r="BZ33" s="4"/>
      <c r="CA33" s="4">
        <v>1</v>
      </c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>
        <v>1</v>
      </c>
      <c r="CS33" s="4"/>
      <c r="CT33" s="4"/>
      <c r="CU33" s="4">
        <v>1</v>
      </c>
      <c r="CV33" s="4"/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/>
      <c r="DU33" s="4">
        <v>1</v>
      </c>
      <c r="DV33" s="4">
        <v>1</v>
      </c>
      <c r="DW33" s="4"/>
      <c r="DX33" s="4"/>
      <c r="DY33" s="4"/>
      <c r="DZ33" s="4">
        <v>1</v>
      </c>
      <c r="EA33" s="4"/>
      <c r="EB33" s="4">
        <v>1</v>
      </c>
      <c r="EC33" s="4"/>
      <c r="ED33" s="4"/>
      <c r="EE33" s="4">
        <v>1</v>
      </c>
      <c r="EF33" s="4"/>
      <c r="EG33" s="4"/>
      <c r="EH33" s="4"/>
      <c r="EI33" s="4">
        <v>1</v>
      </c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73">
        <v>21</v>
      </c>
      <c r="B34" s="82" t="s">
        <v>1437</v>
      </c>
      <c r="C34" s="41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/>
      <c r="M34" s="4">
        <v>1</v>
      </c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/>
      <c r="AB34" s="4">
        <v>1</v>
      </c>
      <c r="AC34" s="4"/>
      <c r="AD34" s="4">
        <v>1</v>
      </c>
      <c r="AE34" s="4"/>
      <c r="AF34" s="4"/>
      <c r="AG34" s="4">
        <v>1</v>
      </c>
      <c r="AH34" s="4"/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>
        <v>1</v>
      </c>
      <c r="AZ34" s="4"/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>
        <v>1</v>
      </c>
      <c r="BO34" s="4"/>
      <c r="BP34" s="4"/>
      <c r="BQ34" s="4"/>
      <c r="BR34" s="4">
        <v>1</v>
      </c>
      <c r="BS34" s="4"/>
      <c r="BT34" s="4">
        <v>1</v>
      </c>
      <c r="BU34" s="4"/>
      <c r="BV34" s="4"/>
      <c r="BW34" s="4"/>
      <c r="BX34" s="4">
        <v>1</v>
      </c>
      <c r="BY34" s="4"/>
      <c r="BZ34" s="4"/>
      <c r="CA34" s="4">
        <v>1</v>
      </c>
      <c r="CB34" s="4"/>
      <c r="CC34" s="4">
        <v>1</v>
      </c>
      <c r="CD34" s="4"/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>
        <v>1</v>
      </c>
      <c r="CS34" s="4"/>
      <c r="CT34" s="4"/>
      <c r="CU34" s="4">
        <v>1</v>
      </c>
      <c r="CV34" s="4"/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>
        <v>1</v>
      </c>
      <c r="DN34" s="4"/>
      <c r="DO34" s="4"/>
      <c r="DP34" s="4"/>
      <c r="DQ34" s="4">
        <v>1</v>
      </c>
      <c r="DR34" s="4"/>
      <c r="DS34" s="4"/>
      <c r="DT34" s="4"/>
      <c r="DU34" s="4">
        <v>1</v>
      </c>
      <c r="DV34" s="4">
        <v>1</v>
      </c>
      <c r="DW34" s="4"/>
      <c r="DX34" s="4"/>
      <c r="DY34" s="4"/>
      <c r="DZ34" s="4">
        <v>1</v>
      </c>
      <c r="EA34" s="4"/>
      <c r="EB34" s="4">
        <v>1</v>
      </c>
      <c r="EC34" s="4"/>
      <c r="ED34" s="4"/>
      <c r="EE34" s="4">
        <v>1</v>
      </c>
      <c r="EF34" s="4"/>
      <c r="EG34" s="4"/>
      <c r="EH34" s="4"/>
      <c r="EI34" s="4">
        <v>1</v>
      </c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/>
      <c r="EU34" s="4">
        <v>1</v>
      </c>
      <c r="EV34" s="4"/>
      <c r="EW34" s="4">
        <v>1</v>
      </c>
      <c r="EX34" s="4"/>
      <c r="EY34" s="4"/>
      <c r="EZ34" s="4"/>
      <c r="FA34" s="4">
        <v>1</v>
      </c>
      <c r="FB34" s="4"/>
      <c r="FC34" s="4">
        <v>1</v>
      </c>
      <c r="FD34" s="4"/>
      <c r="FE34" s="4"/>
      <c r="FF34" s="4"/>
      <c r="FG34" s="4">
        <v>1</v>
      </c>
      <c r="FH34" s="4"/>
      <c r="FI34" s="4">
        <v>1</v>
      </c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30" x14ac:dyDescent="0.25">
      <c r="A35" s="73">
        <v>22</v>
      </c>
      <c r="B35" s="82" t="s">
        <v>1438</v>
      </c>
      <c r="C35" s="41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/>
      <c r="S35" s="4">
        <v>1</v>
      </c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/>
      <c r="AK35" s="4">
        <v>1</v>
      </c>
      <c r="AL35" s="4"/>
      <c r="AM35" s="4">
        <v>1</v>
      </c>
      <c r="AN35" s="4"/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>
        <v>1</v>
      </c>
      <c r="AZ35" s="4"/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>
        <v>1</v>
      </c>
      <c r="BU35" s="4"/>
      <c r="BV35" s="4"/>
      <c r="BW35" s="4"/>
      <c r="BX35" s="4">
        <v>1</v>
      </c>
      <c r="BY35" s="4"/>
      <c r="BZ35" s="4">
        <v>1</v>
      </c>
      <c r="CA35" s="4"/>
      <c r="CB35" s="4"/>
      <c r="CC35" s="4">
        <v>1</v>
      </c>
      <c r="CD35" s="4"/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>
        <v>1</v>
      </c>
      <c r="CV35" s="4"/>
      <c r="CW35" s="4"/>
      <c r="CX35" s="4"/>
      <c r="CY35" s="4"/>
      <c r="CZ35" s="4">
        <v>1</v>
      </c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>
        <v>1</v>
      </c>
      <c r="DK35" s="4"/>
      <c r="DL35" s="4"/>
      <c r="DM35" s="4">
        <v>1</v>
      </c>
      <c r="DN35" s="4"/>
      <c r="DO35" s="4"/>
      <c r="DP35" s="4"/>
      <c r="DQ35" s="4">
        <v>1</v>
      </c>
      <c r="DR35" s="4"/>
      <c r="DS35" s="4"/>
      <c r="DT35" s="4"/>
      <c r="DU35" s="4">
        <v>1</v>
      </c>
      <c r="DV35" s="4">
        <v>1</v>
      </c>
      <c r="DW35" s="4"/>
      <c r="DX35" s="4"/>
      <c r="DY35" s="4"/>
      <c r="DZ35" s="4">
        <v>1</v>
      </c>
      <c r="EA35" s="4"/>
      <c r="EB35" s="4">
        <v>1</v>
      </c>
      <c r="EC35" s="4"/>
      <c r="ED35" s="4"/>
      <c r="EE35" s="4">
        <v>1</v>
      </c>
      <c r="EF35" s="4"/>
      <c r="EG35" s="4"/>
      <c r="EH35" s="4"/>
      <c r="EI35" s="4">
        <v>1</v>
      </c>
      <c r="EJ35" s="4"/>
      <c r="EK35" s="4">
        <v>1</v>
      </c>
      <c r="EL35" s="4"/>
      <c r="EM35" s="4"/>
      <c r="EN35" s="4"/>
      <c r="EO35" s="4">
        <v>1</v>
      </c>
      <c r="EP35" s="4"/>
      <c r="EQ35" s="4">
        <v>1</v>
      </c>
      <c r="ER35" s="4"/>
      <c r="ES35" s="4"/>
      <c r="ET35" s="4"/>
      <c r="EU35" s="4">
        <v>1</v>
      </c>
      <c r="EV35" s="4"/>
      <c r="EW35" s="4">
        <v>1</v>
      </c>
      <c r="EX35" s="4"/>
      <c r="EY35" s="4"/>
      <c r="EZ35" s="4"/>
      <c r="FA35" s="4">
        <v>1</v>
      </c>
      <c r="FB35" s="4"/>
      <c r="FC35" s="4">
        <v>1</v>
      </c>
      <c r="FD35" s="4"/>
      <c r="FE35" s="4"/>
      <c r="FF35" s="4"/>
      <c r="FG35" s="4">
        <v>1</v>
      </c>
      <c r="FH35" s="4"/>
      <c r="FI35" s="4">
        <v>1</v>
      </c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30" x14ac:dyDescent="0.25">
      <c r="A36" s="73">
        <v>23</v>
      </c>
      <c r="B36" s="82" t="s">
        <v>1439</v>
      </c>
      <c r="C36" s="41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/>
      <c r="S36" s="4">
        <v>1</v>
      </c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/>
      <c r="AK36" s="4">
        <v>1</v>
      </c>
      <c r="AL36" s="4"/>
      <c r="AM36" s="4">
        <v>1</v>
      </c>
      <c r="AN36" s="4"/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>
        <v>1</v>
      </c>
      <c r="AZ36" s="4"/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>
        <v>1</v>
      </c>
      <c r="CA36" s="4"/>
      <c r="CB36" s="4"/>
      <c r="CC36" s="4">
        <v>1</v>
      </c>
      <c r="CD36" s="4"/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>
        <v>1</v>
      </c>
      <c r="CV36" s="4"/>
      <c r="CW36" s="4"/>
      <c r="CX36" s="4"/>
      <c r="CY36" s="4"/>
      <c r="CZ36" s="4">
        <v>1</v>
      </c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>
        <v>1</v>
      </c>
      <c r="DK36" s="4"/>
      <c r="DL36" s="4"/>
      <c r="DM36" s="4">
        <v>1</v>
      </c>
      <c r="DN36" s="4"/>
      <c r="DO36" s="4"/>
      <c r="DP36" s="4"/>
      <c r="DQ36" s="4">
        <v>1</v>
      </c>
      <c r="DR36" s="4"/>
      <c r="DS36" s="4"/>
      <c r="DT36" s="4"/>
      <c r="DU36" s="4">
        <v>1</v>
      </c>
      <c r="DV36" s="4">
        <v>1</v>
      </c>
      <c r="DW36" s="4"/>
      <c r="DX36" s="4"/>
      <c r="DY36" s="4"/>
      <c r="DZ36" s="4">
        <v>1</v>
      </c>
      <c r="EA36" s="4"/>
      <c r="EB36" s="4">
        <v>1</v>
      </c>
      <c r="EC36" s="4"/>
      <c r="ED36" s="4"/>
      <c r="EE36" s="4">
        <v>1</v>
      </c>
      <c r="EF36" s="4"/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>
        <v>1</v>
      </c>
      <c r="ER36" s="4"/>
      <c r="ES36" s="4"/>
      <c r="ET36" s="4"/>
      <c r="EU36" s="4">
        <v>1</v>
      </c>
      <c r="EV36" s="4"/>
      <c r="EW36" s="4">
        <v>1</v>
      </c>
      <c r="EX36" s="4"/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>
        <v>1</v>
      </c>
      <c r="FJ36" s="4"/>
      <c r="FK36" s="4"/>
    </row>
    <row r="37" spans="1:254" ht="30" x14ac:dyDescent="0.25">
      <c r="A37" s="73">
        <v>24</v>
      </c>
      <c r="B37" s="82" t="s">
        <v>1440</v>
      </c>
      <c r="C37" s="41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/>
      <c r="S37" s="4">
        <v>1</v>
      </c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>
        <v>1</v>
      </c>
      <c r="AZ37" s="4"/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>
        <v>1</v>
      </c>
      <c r="BR37" s="4"/>
      <c r="BS37" s="4"/>
      <c r="BT37" s="4"/>
      <c r="BU37" s="4">
        <v>1</v>
      </c>
      <c r="BV37" s="4"/>
      <c r="BW37" s="4"/>
      <c r="BX37" s="4">
        <v>1</v>
      </c>
      <c r="BY37" s="4"/>
      <c r="BZ37" s="4">
        <v>1</v>
      </c>
      <c r="CA37" s="4"/>
      <c r="CB37" s="4"/>
      <c r="CC37" s="4">
        <v>1</v>
      </c>
      <c r="CD37" s="4"/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>
        <v>1</v>
      </c>
      <c r="CV37" s="4"/>
      <c r="CW37" s="4"/>
      <c r="CX37" s="4"/>
      <c r="CY37" s="4"/>
      <c r="CZ37" s="4">
        <v>1</v>
      </c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>
        <v>1</v>
      </c>
      <c r="DK37" s="4"/>
      <c r="DL37" s="4"/>
      <c r="DM37" s="4">
        <v>1</v>
      </c>
      <c r="DN37" s="4"/>
      <c r="DO37" s="4"/>
      <c r="DP37" s="4"/>
      <c r="DQ37" s="4">
        <v>1</v>
      </c>
      <c r="DR37" s="4"/>
      <c r="DS37" s="4"/>
      <c r="DT37" s="4"/>
      <c r="DU37" s="4">
        <v>1</v>
      </c>
      <c r="DV37" s="4">
        <v>1</v>
      </c>
      <c r="DW37" s="4"/>
      <c r="DX37" s="4"/>
      <c r="DY37" s="4"/>
      <c r="DZ37" s="4">
        <v>1</v>
      </c>
      <c r="EA37" s="4"/>
      <c r="EB37" s="4">
        <v>1</v>
      </c>
      <c r="EC37" s="4"/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>
        <v>1</v>
      </c>
      <c r="ER37" s="4"/>
      <c r="ES37" s="4"/>
      <c r="ET37" s="4"/>
      <c r="EU37" s="4">
        <v>1</v>
      </c>
      <c r="EV37" s="4"/>
      <c r="EW37" s="4">
        <v>1</v>
      </c>
      <c r="EX37" s="4"/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>
        <v>1</v>
      </c>
      <c r="FJ37" s="4"/>
      <c r="FK37" s="4"/>
    </row>
    <row r="38" spans="1:254" x14ac:dyDescent="0.25">
      <c r="A38" s="127" t="s">
        <v>278</v>
      </c>
      <c r="B38" s="153"/>
      <c r="C38" s="3">
        <f t="shared" ref="C38:AH38" si="0">SUM(C14:C37)</f>
        <v>19</v>
      </c>
      <c r="D38" s="3">
        <f t="shared" si="0"/>
        <v>5</v>
      </c>
      <c r="E38" s="3">
        <f t="shared" si="0"/>
        <v>0</v>
      </c>
      <c r="F38" s="3">
        <f t="shared" si="0"/>
        <v>19</v>
      </c>
      <c r="G38" s="3">
        <f t="shared" si="0"/>
        <v>5</v>
      </c>
      <c r="H38" s="3">
        <f t="shared" si="0"/>
        <v>0</v>
      </c>
      <c r="I38" s="3">
        <f t="shared" si="0"/>
        <v>15</v>
      </c>
      <c r="J38" s="3">
        <f t="shared" si="0"/>
        <v>9</v>
      </c>
      <c r="K38" s="3">
        <f t="shared" si="0"/>
        <v>0</v>
      </c>
      <c r="L38" s="3">
        <f t="shared" si="0"/>
        <v>20</v>
      </c>
      <c r="M38" s="3">
        <f t="shared" si="0"/>
        <v>4</v>
      </c>
      <c r="N38" s="3">
        <f t="shared" si="0"/>
        <v>0</v>
      </c>
      <c r="O38" s="3">
        <f t="shared" si="0"/>
        <v>10</v>
      </c>
      <c r="P38" s="3">
        <f t="shared" si="0"/>
        <v>14</v>
      </c>
      <c r="Q38" s="3">
        <f t="shared" si="0"/>
        <v>0</v>
      </c>
      <c r="R38" s="3">
        <f t="shared" si="0"/>
        <v>18</v>
      </c>
      <c r="S38" s="3">
        <f t="shared" si="0"/>
        <v>6</v>
      </c>
      <c r="T38" s="3">
        <f t="shared" si="0"/>
        <v>0</v>
      </c>
      <c r="U38" s="3">
        <f t="shared" si="0"/>
        <v>14</v>
      </c>
      <c r="V38" s="3">
        <f t="shared" si="0"/>
        <v>10</v>
      </c>
      <c r="W38" s="3">
        <f t="shared" si="0"/>
        <v>0</v>
      </c>
      <c r="X38" s="3">
        <f t="shared" si="0"/>
        <v>21</v>
      </c>
      <c r="Y38" s="3">
        <f t="shared" si="0"/>
        <v>3</v>
      </c>
      <c r="Z38" s="3">
        <f t="shared" si="0"/>
        <v>0</v>
      </c>
      <c r="AA38" s="3">
        <f t="shared" si="0"/>
        <v>18</v>
      </c>
      <c r="AB38" s="3">
        <f t="shared" si="0"/>
        <v>6</v>
      </c>
      <c r="AC38" s="3">
        <f t="shared" si="0"/>
        <v>0</v>
      </c>
      <c r="AD38" s="3">
        <f t="shared" si="0"/>
        <v>19</v>
      </c>
      <c r="AE38" s="3">
        <f t="shared" si="0"/>
        <v>5</v>
      </c>
      <c r="AF38" s="3">
        <f t="shared" si="0"/>
        <v>0</v>
      </c>
      <c r="AG38" s="3">
        <f t="shared" si="0"/>
        <v>12</v>
      </c>
      <c r="AH38" s="3">
        <f t="shared" si="0"/>
        <v>12</v>
      </c>
      <c r="AI38" s="3">
        <f t="shared" ref="AI38:BN38" si="1">SUM(AI14:AI37)</f>
        <v>0</v>
      </c>
      <c r="AJ38" s="3">
        <f t="shared" si="1"/>
        <v>18</v>
      </c>
      <c r="AK38" s="3">
        <f t="shared" si="1"/>
        <v>6</v>
      </c>
      <c r="AL38" s="3">
        <f t="shared" si="1"/>
        <v>0</v>
      </c>
      <c r="AM38" s="3">
        <f t="shared" si="1"/>
        <v>17</v>
      </c>
      <c r="AN38" s="3">
        <f t="shared" si="1"/>
        <v>7</v>
      </c>
      <c r="AO38" s="3">
        <f t="shared" si="1"/>
        <v>0</v>
      </c>
      <c r="AP38" s="3">
        <f t="shared" si="1"/>
        <v>15</v>
      </c>
      <c r="AQ38" s="3">
        <f t="shared" si="1"/>
        <v>9</v>
      </c>
      <c r="AR38" s="3">
        <f t="shared" si="1"/>
        <v>0</v>
      </c>
      <c r="AS38" s="3">
        <f t="shared" si="1"/>
        <v>19</v>
      </c>
      <c r="AT38" s="3">
        <f t="shared" si="1"/>
        <v>5</v>
      </c>
      <c r="AU38" s="3">
        <f t="shared" si="1"/>
        <v>0</v>
      </c>
      <c r="AV38" s="3">
        <f t="shared" si="1"/>
        <v>17</v>
      </c>
      <c r="AW38" s="3">
        <f t="shared" si="1"/>
        <v>7</v>
      </c>
      <c r="AX38" s="3">
        <f t="shared" si="1"/>
        <v>0</v>
      </c>
      <c r="AY38" s="3">
        <f t="shared" si="1"/>
        <v>24</v>
      </c>
      <c r="AZ38" s="3">
        <f t="shared" si="1"/>
        <v>0</v>
      </c>
      <c r="BA38" s="3">
        <f t="shared" si="1"/>
        <v>0</v>
      </c>
      <c r="BB38" s="3">
        <f t="shared" si="1"/>
        <v>14</v>
      </c>
      <c r="BC38" s="3">
        <f t="shared" si="1"/>
        <v>10</v>
      </c>
      <c r="BD38" s="3">
        <f t="shared" si="1"/>
        <v>0</v>
      </c>
      <c r="BE38" s="3">
        <f t="shared" si="1"/>
        <v>18</v>
      </c>
      <c r="BF38" s="3">
        <f t="shared" si="1"/>
        <v>6</v>
      </c>
      <c r="BG38" s="3">
        <f t="shared" si="1"/>
        <v>0</v>
      </c>
      <c r="BH38" s="3">
        <f t="shared" si="1"/>
        <v>19</v>
      </c>
      <c r="BI38" s="3">
        <f t="shared" si="1"/>
        <v>5</v>
      </c>
      <c r="BJ38" s="3">
        <f t="shared" si="1"/>
        <v>0</v>
      </c>
      <c r="BK38" s="3">
        <f t="shared" si="1"/>
        <v>14</v>
      </c>
      <c r="BL38" s="3">
        <f t="shared" si="1"/>
        <v>10</v>
      </c>
      <c r="BM38" s="3">
        <f t="shared" si="1"/>
        <v>0</v>
      </c>
      <c r="BN38" s="3">
        <f t="shared" si="1"/>
        <v>21</v>
      </c>
      <c r="BO38" s="3">
        <f t="shared" ref="BO38:CT38" si="2">SUM(BO14:BO37)</f>
        <v>3</v>
      </c>
      <c r="BP38" s="3">
        <f t="shared" si="2"/>
        <v>0</v>
      </c>
      <c r="BQ38" s="3">
        <f t="shared" si="2"/>
        <v>13</v>
      </c>
      <c r="BR38" s="3">
        <f t="shared" si="2"/>
        <v>11</v>
      </c>
      <c r="BS38" s="3">
        <f t="shared" si="2"/>
        <v>0</v>
      </c>
      <c r="BT38" s="3">
        <f t="shared" si="2"/>
        <v>22</v>
      </c>
      <c r="BU38" s="3">
        <f t="shared" si="2"/>
        <v>2</v>
      </c>
      <c r="BV38" s="3">
        <f t="shared" si="2"/>
        <v>0</v>
      </c>
      <c r="BW38" s="3">
        <f t="shared" si="2"/>
        <v>16</v>
      </c>
      <c r="BX38" s="3">
        <f t="shared" si="2"/>
        <v>8</v>
      </c>
      <c r="BY38" s="3">
        <f t="shared" si="2"/>
        <v>0</v>
      </c>
      <c r="BZ38" s="3">
        <f t="shared" si="2"/>
        <v>17</v>
      </c>
      <c r="CA38" s="3">
        <f t="shared" si="2"/>
        <v>7</v>
      </c>
      <c r="CB38" s="3">
        <f t="shared" si="2"/>
        <v>0</v>
      </c>
      <c r="CC38" s="3">
        <f t="shared" si="2"/>
        <v>19</v>
      </c>
      <c r="CD38" s="3">
        <f t="shared" si="2"/>
        <v>5</v>
      </c>
      <c r="CE38" s="3">
        <f t="shared" si="2"/>
        <v>0</v>
      </c>
      <c r="CF38" s="3">
        <f t="shared" si="2"/>
        <v>17</v>
      </c>
      <c r="CG38" s="3">
        <f t="shared" si="2"/>
        <v>7</v>
      </c>
      <c r="CH38" s="3">
        <f t="shared" si="2"/>
        <v>0</v>
      </c>
      <c r="CI38" s="3">
        <f t="shared" si="2"/>
        <v>17</v>
      </c>
      <c r="CJ38" s="3">
        <f t="shared" si="2"/>
        <v>7</v>
      </c>
      <c r="CK38" s="3">
        <f t="shared" si="2"/>
        <v>0</v>
      </c>
      <c r="CL38" s="3">
        <f t="shared" si="2"/>
        <v>16</v>
      </c>
      <c r="CM38" s="3">
        <f t="shared" si="2"/>
        <v>8</v>
      </c>
      <c r="CN38" s="3">
        <f t="shared" si="2"/>
        <v>0</v>
      </c>
      <c r="CO38" s="3">
        <f t="shared" si="2"/>
        <v>12</v>
      </c>
      <c r="CP38" s="3">
        <f t="shared" si="2"/>
        <v>12</v>
      </c>
      <c r="CQ38" s="3">
        <f t="shared" si="2"/>
        <v>0</v>
      </c>
      <c r="CR38" s="3">
        <f t="shared" si="2"/>
        <v>21</v>
      </c>
      <c r="CS38" s="3">
        <f t="shared" si="2"/>
        <v>3</v>
      </c>
      <c r="CT38" s="3">
        <f t="shared" si="2"/>
        <v>0</v>
      </c>
      <c r="CU38" s="3">
        <f t="shared" ref="CU38:DZ38" si="3">SUM(CU14:CU37)</f>
        <v>18</v>
      </c>
      <c r="CV38" s="3">
        <f t="shared" si="3"/>
        <v>6</v>
      </c>
      <c r="CW38" s="3">
        <f t="shared" si="3"/>
        <v>0</v>
      </c>
      <c r="CX38" s="3">
        <f t="shared" si="3"/>
        <v>0</v>
      </c>
      <c r="CY38" s="3">
        <f t="shared" si="3"/>
        <v>16</v>
      </c>
      <c r="CZ38" s="3">
        <f t="shared" si="3"/>
        <v>8</v>
      </c>
      <c r="DA38" s="3">
        <f t="shared" si="3"/>
        <v>14</v>
      </c>
      <c r="DB38" s="3">
        <f t="shared" si="3"/>
        <v>10</v>
      </c>
      <c r="DC38" s="3">
        <f t="shared" si="3"/>
        <v>0</v>
      </c>
      <c r="DD38" s="3">
        <f t="shared" si="3"/>
        <v>13</v>
      </c>
      <c r="DE38" s="3">
        <f t="shared" si="3"/>
        <v>11</v>
      </c>
      <c r="DF38" s="3">
        <f t="shared" si="3"/>
        <v>0</v>
      </c>
      <c r="DG38" s="3">
        <f t="shared" si="3"/>
        <v>16</v>
      </c>
      <c r="DH38" s="3">
        <f t="shared" si="3"/>
        <v>8</v>
      </c>
      <c r="DI38" s="3">
        <f t="shared" si="3"/>
        <v>0</v>
      </c>
      <c r="DJ38" s="3">
        <f t="shared" si="3"/>
        <v>6</v>
      </c>
      <c r="DK38" s="3">
        <f t="shared" si="3"/>
        <v>18</v>
      </c>
      <c r="DL38" s="3">
        <f t="shared" si="3"/>
        <v>0</v>
      </c>
      <c r="DM38" s="3">
        <f t="shared" si="3"/>
        <v>15</v>
      </c>
      <c r="DN38" s="3">
        <f t="shared" si="3"/>
        <v>9</v>
      </c>
      <c r="DO38" s="3">
        <f t="shared" si="3"/>
        <v>0</v>
      </c>
      <c r="DP38" s="3">
        <f t="shared" si="3"/>
        <v>15</v>
      </c>
      <c r="DQ38" s="3">
        <f t="shared" si="3"/>
        <v>9</v>
      </c>
      <c r="DR38" s="3">
        <f t="shared" si="3"/>
        <v>0</v>
      </c>
      <c r="DS38" s="3">
        <f t="shared" si="3"/>
        <v>0</v>
      </c>
      <c r="DT38" s="3">
        <f t="shared" si="3"/>
        <v>14</v>
      </c>
      <c r="DU38" s="3">
        <f t="shared" si="3"/>
        <v>10</v>
      </c>
      <c r="DV38" s="3">
        <f t="shared" si="3"/>
        <v>12</v>
      </c>
      <c r="DW38" s="3">
        <f t="shared" si="3"/>
        <v>12</v>
      </c>
      <c r="DX38" s="3">
        <f t="shared" si="3"/>
        <v>0</v>
      </c>
      <c r="DY38" s="3">
        <f t="shared" si="3"/>
        <v>18</v>
      </c>
      <c r="DZ38" s="3">
        <f t="shared" si="3"/>
        <v>6</v>
      </c>
      <c r="EA38" s="3">
        <f t="shared" ref="EA38:FF38" si="4">SUM(EA14:EA37)</f>
        <v>0</v>
      </c>
      <c r="EB38" s="3">
        <f t="shared" si="4"/>
        <v>21</v>
      </c>
      <c r="EC38" s="3">
        <f t="shared" si="4"/>
        <v>3</v>
      </c>
      <c r="ED38" s="3">
        <f t="shared" si="4"/>
        <v>0</v>
      </c>
      <c r="EE38" s="3">
        <f t="shared" si="4"/>
        <v>14</v>
      </c>
      <c r="EF38" s="3">
        <f t="shared" si="4"/>
        <v>10</v>
      </c>
      <c r="EG38" s="3">
        <f t="shared" si="4"/>
        <v>0</v>
      </c>
      <c r="EH38" s="3">
        <f t="shared" si="4"/>
        <v>19</v>
      </c>
      <c r="EI38" s="3">
        <f t="shared" si="4"/>
        <v>5</v>
      </c>
      <c r="EJ38" s="3">
        <f t="shared" si="4"/>
        <v>0</v>
      </c>
      <c r="EK38" s="3">
        <f t="shared" si="4"/>
        <v>22</v>
      </c>
      <c r="EL38" s="3">
        <f t="shared" si="4"/>
        <v>2</v>
      </c>
      <c r="EM38" s="3">
        <f t="shared" si="4"/>
        <v>0</v>
      </c>
      <c r="EN38" s="3">
        <f t="shared" si="4"/>
        <v>21</v>
      </c>
      <c r="EO38" s="3">
        <f t="shared" si="4"/>
        <v>3</v>
      </c>
      <c r="EP38" s="3">
        <f t="shared" si="4"/>
        <v>0</v>
      </c>
      <c r="EQ38" s="3">
        <f t="shared" si="4"/>
        <v>24</v>
      </c>
      <c r="ER38" s="3">
        <f t="shared" si="4"/>
        <v>0</v>
      </c>
      <c r="ES38" s="3">
        <f t="shared" si="4"/>
        <v>0</v>
      </c>
      <c r="ET38" s="3">
        <f t="shared" si="4"/>
        <v>15</v>
      </c>
      <c r="EU38" s="3">
        <f t="shared" si="4"/>
        <v>9</v>
      </c>
      <c r="EV38" s="3">
        <f t="shared" si="4"/>
        <v>0</v>
      </c>
      <c r="EW38" s="3">
        <f t="shared" si="4"/>
        <v>16</v>
      </c>
      <c r="EX38" s="3">
        <f t="shared" si="4"/>
        <v>8</v>
      </c>
      <c r="EY38" s="3">
        <f t="shared" si="4"/>
        <v>0</v>
      </c>
      <c r="EZ38" s="3">
        <f t="shared" si="4"/>
        <v>13</v>
      </c>
      <c r="FA38" s="3">
        <f t="shared" si="4"/>
        <v>11</v>
      </c>
      <c r="FB38" s="3">
        <f t="shared" si="4"/>
        <v>0</v>
      </c>
      <c r="FC38" s="3">
        <f t="shared" si="4"/>
        <v>22</v>
      </c>
      <c r="FD38" s="3">
        <f t="shared" si="4"/>
        <v>2</v>
      </c>
      <c r="FE38" s="3">
        <f t="shared" si="4"/>
        <v>0</v>
      </c>
      <c r="FF38" s="3">
        <f t="shared" si="4"/>
        <v>13</v>
      </c>
      <c r="FG38" s="3">
        <f t="shared" ref="FG38:FK38" si="5">SUM(FG14:FG37)</f>
        <v>11</v>
      </c>
      <c r="FH38" s="3">
        <f t="shared" si="5"/>
        <v>0</v>
      </c>
      <c r="FI38" s="3">
        <f t="shared" si="5"/>
        <v>24</v>
      </c>
      <c r="FJ38" s="3">
        <f t="shared" si="5"/>
        <v>0</v>
      </c>
      <c r="FK38" s="3">
        <f t="shared" si="5"/>
        <v>0</v>
      </c>
    </row>
    <row r="39" spans="1:254" ht="39" customHeight="1" x14ac:dyDescent="0.25">
      <c r="A39" s="129" t="s">
        <v>837</v>
      </c>
      <c r="B39" s="130"/>
      <c r="C39" s="10">
        <f>C38/24%</f>
        <v>79.166666666666671</v>
      </c>
      <c r="D39" s="10">
        <f t="shared" ref="D39:BO39" si="6">D38/24%</f>
        <v>20.833333333333336</v>
      </c>
      <c r="E39" s="10">
        <f t="shared" si="6"/>
        <v>0</v>
      </c>
      <c r="F39" s="10">
        <f t="shared" si="6"/>
        <v>79.166666666666671</v>
      </c>
      <c r="G39" s="10">
        <f t="shared" si="6"/>
        <v>20.833333333333336</v>
      </c>
      <c r="H39" s="10">
        <f t="shared" si="6"/>
        <v>0</v>
      </c>
      <c r="I39" s="10">
        <f t="shared" si="6"/>
        <v>62.5</v>
      </c>
      <c r="J39" s="10">
        <f t="shared" si="6"/>
        <v>37.5</v>
      </c>
      <c r="K39" s="10">
        <f t="shared" si="6"/>
        <v>0</v>
      </c>
      <c r="L39" s="10">
        <f t="shared" si="6"/>
        <v>83.333333333333343</v>
      </c>
      <c r="M39" s="10">
        <f t="shared" si="6"/>
        <v>16.666666666666668</v>
      </c>
      <c r="N39" s="10">
        <f t="shared" si="6"/>
        <v>0</v>
      </c>
      <c r="O39" s="10">
        <f t="shared" si="6"/>
        <v>41.666666666666671</v>
      </c>
      <c r="P39" s="10">
        <f t="shared" si="6"/>
        <v>58.333333333333336</v>
      </c>
      <c r="Q39" s="10">
        <f t="shared" si="6"/>
        <v>0</v>
      </c>
      <c r="R39" s="10">
        <f t="shared" si="6"/>
        <v>75</v>
      </c>
      <c r="S39" s="10">
        <f t="shared" si="6"/>
        <v>25</v>
      </c>
      <c r="T39" s="10">
        <f t="shared" si="6"/>
        <v>0</v>
      </c>
      <c r="U39" s="10">
        <f t="shared" si="6"/>
        <v>58.333333333333336</v>
      </c>
      <c r="V39" s="10">
        <f t="shared" si="6"/>
        <v>41.666666666666671</v>
      </c>
      <c r="W39" s="10">
        <f t="shared" si="6"/>
        <v>0</v>
      </c>
      <c r="X39" s="10">
        <f t="shared" si="6"/>
        <v>87.5</v>
      </c>
      <c r="Y39" s="10">
        <f t="shared" si="6"/>
        <v>12.5</v>
      </c>
      <c r="Z39" s="10">
        <f t="shared" si="6"/>
        <v>0</v>
      </c>
      <c r="AA39" s="10">
        <f t="shared" si="6"/>
        <v>75</v>
      </c>
      <c r="AB39" s="10">
        <f t="shared" si="6"/>
        <v>25</v>
      </c>
      <c r="AC39" s="10">
        <f t="shared" si="6"/>
        <v>0</v>
      </c>
      <c r="AD39" s="10">
        <f t="shared" si="6"/>
        <v>79.166666666666671</v>
      </c>
      <c r="AE39" s="10">
        <f t="shared" si="6"/>
        <v>20.833333333333336</v>
      </c>
      <c r="AF39" s="10">
        <f t="shared" si="6"/>
        <v>0</v>
      </c>
      <c r="AG39" s="10">
        <f t="shared" si="6"/>
        <v>50</v>
      </c>
      <c r="AH39" s="10">
        <f t="shared" si="6"/>
        <v>50</v>
      </c>
      <c r="AI39" s="10">
        <f t="shared" si="6"/>
        <v>0</v>
      </c>
      <c r="AJ39" s="10">
        <f t="shared" si="6"/>
        <v>75</v>
      </c>
      <c r="AK39" s="10">
        <f t="shared" si="6"/>
        <v>25</v>
      </c>
      <c r="AL39" s="10">
        <f t="shared" si="6"/>
        <v>0</v>
      </c>
      <c r="AM39" s="10">
        <f t="shared" si="6"/>
        <v>70.833333333333343</v>
      </c>
      <c r="AN39" s="10">
        <f t="shared" si="6"/>
        <v>29.166666666666668</v>
      </c>
      <c r="AO39" s="10">
        <f t="shared" si="6"/>
        <v>0</v>
      </c>
      <c r="AP39" s="10">
        <f t="shared" si="6"/>
        <v>62.5</v>
      </c>
      <c r="AQ39" s="10">
        <f t="shared" si="6"/>
        <v>37.5</v>
      </c>
      <c r="AR39" s="10">
        <f t="shared" si="6"/>
        <v>0</v>
      </c>
      <c r="AS39" s="10">
        <f t="shared" si="6"/>
        <v>79.166666666666671</v>
      </c>
      <c r="AT39" s="10">
        <f t="shared" si="6"/>
        <v>20.833333333333336</v>
      </c>
      <c r="AU39" s="10">
        <f t="shared" si="6"/>
        <v>0</v>
      </c>
      <c r="AV39" s="10">
        <f t="shared" si="6"/>
        <v>70.833333333333343</v>
      </c>
      <c r="AW39" s="10">
        <f t="shared" si="6"/>
        <v>29.166666666666668</v>
      </c>
      <c r="AX39" s="10">
        <f t="shared" si="6"/>
        <v>0</v>
      </c>
      <c r="AY39" s="10">
        <f t="shared" si="6"/>
        <v>100</v>
      </c>
      <c r="AZ39" s="10">
        <f t="shared" si="6"/>
        <v>0</v>
      </c>
      <c r="BA39" s="10">
        <f t="shared" si="6"/>
        <v>0</v>
      </c>
      <c r="BB39" s="10">
        <f t="shared" si="6"/>
        <v>58.333333333333336</v>
      </c>
      <c r="BC39" s="10">
        <f t="shared" si="6"/>
        <v>41.666666666666671</v>
      </c>
      <c r="BD39" s="10">
        <f t="shared" si="6"/>
        <v>0</v>
      </c>
      <c r="BE39" s="10">
        <f t="shared" si="6"/>
        <v>75</v>
      </c>
      <c r="BF39" s="10">
        <f t="shared" si="6"/>
        <v>25</v>
      </c>
      <c r="BG39" s="10">
        <f t="shared" si="6"/>
        <v>0</v>
      </c>
      <c r="BH39" s="10">
        <f t="shared" si="6"/>
        <v>79.166666666666671</v>
      </c>
      <c r="BI39" s="10">
        <f t="shared" si="6"/>
        <v>20.833333333333336</v>
      </c>
      <c r="BJ39" s="10">
        <f t="shared" si="6"/>
        <v>0</v>
      </c>
      <c r="BK39" s="10">
        <f t="shared" si="6"/>
        <v>58.333333333333336</v>
      </c>
      <c r="BL39" s="10">
        <f t="shared" si="6"/>
        <v>41.666666666666671</v>
      </c>
      <c r="BM39" s="10">
        <f t="shared" si="6"/>
        <v>0</v>
      </c>
      <c r="BN39" s="10">
        <f t="shared" si="6"/>
        <v>87.5</v>
      </c>
      <c r="BO39" s="10">
        <f t="shared" si="6"/>
        <v>12.5</v>
      </c>
      <c r="BP39" s="10">
        <f t="shared" ref="BP39:EA39" si="7">BP38/24%</f>
        <v>0</v>
      </c>
      <c r="BQ39" s="10">
        <f t="shared" si="7"/>
        <v>54.166666666666671</v>
      </c>
      <c r="BR39" s="10">
        <f t="shared" si="7"/>
        <v>45.833333333333336</v>
      </c>
      <c r="BS39" s="10">
        <f t="shared" si="7"/>
        <v>0</v>
      </c>
      <c r="BT39" s="10">
        <f t="shared" si="7"/>
        <v>91.666666666666671</v>
      </c>
      <c r="BU39" s="10">
        <f t="shared" si="7"/>
        <v>8.3333333333333339</v>
      </c>
      <c r="BV39" s="10">
        <f t="shared" si="7"/>
        <v>0</v>
      </c>
      <c r="BW39" s="10">
        <f t="shared" si="7"/>
        <v>66.666666666666671</v>
      </c>
      <c r="BX39" s="10">
        <f t="shared" si="7"/>
        <v>33.333333333333336</v>
      </c>
      <c r="BY39" s="10">
        <f t="shared" si="7"/>
        <v>0</v>
      </c>
      <c r="BZ39" s="10">
        <f t="shared" si="7"/>
        <v>70.833333333333343</v>
      </c>
      <c r="CA39" s="10">
        <f t="shared" si="7"/>
        <v>29.166666666666668</v>
      </c>
      <c r="CB39" s="10">
        <f t="shared" si="7"/>
        <v>0</v>
      </c>
      <c r="CC39" s="10">
        <f t="shared" si="7"/>
        <v>79.166666666666671</v>
      </c>
      <c r="CD39" s="10">
        <f t="shared" si="7"/>
        <v>20.833333333333336</v>
      </c>
      <c r="CE39" s="10">
        <f t="shared" si="7"/>
        <v>0</v>
      </c>
      <c r="CF39" s="10">
        <f t="shared" si="7"/>
        <v>70.833333333333343</v>
      </c>
      <c r="CG39" s="10">
        <f t="shared" si="7"/>
        <v>29.166666666666668</v>
      </c>
      <c r="CH39" s="10">
        <f t="shared" si="7"/>
        <v>0</v>
      </c>
      <c r="CI39" s="10">
        <f t="shared" si="7"/>
        <v>70.833333333333343</v>
      </c>
      <c r="CJ39" s="10">
        <f t="shared" si="7"/>
        <v>29.166666666666668</v>
      </c>
      <c r="CK39" s="10">
        <f t="shared" si="7"/>
        <v>0</v>
      </c>
      <c r="CL39" s="10">
        <f t="shared" si="7"/>
        <v>66.666666666666671</v>
      </c>
      <c r="CM39" s="10">
        <f t="shared" si="7"/>
        <v>33.333333333333336</v>
      </c>
      <c r="CN39" s="10">
        <f t="shared" si="7"/>
        <v>0</v>
      </c>
      <c r="CO39" s="10">
        <f t="shared" si="7"/>
        <v>50</v>
      </c>
      <c r="CP39" s="10">
        <f t="shared" si="7"/>
        <v>50</v>
      </c>
      <c r="CQ39" s="10">
        <f t="shared" si="7"/>
        <v>0</v>
      </c>
      <c r="CR39" s="10">
        <f t="shared" si="7"/>
        <v>87.5</v>
      </c>
      <c r="CS39" s="10">
        <f t="shared" si="7"/>
        <v>12.5</v>
      </c>
      <c r="CT39" s="10">
        <f t="shared" si="7"/>
        <v>0</v>
      </c>
      <c r="CU39" s="10">
        <f t="shared" si="7"/>
        <v>75</v>
      </c>
      <c r="CV39" s="10">
        <f t="shared" si="7"/>
        <v>25</v>
      </c>
      <c r="CW39" s="10">
        <f t="shared" si="7"/>
        <v>0</v>
      </c>
      <c r="CX39" s="10">
        <f t="shared" si="7"/>
        <v>0</v>
      </c>
      <c r="CY39" s="10">
        <f t="shared" si="7"/>
        <v>66.666666666666671</v>
      </c>
      <c r="CZ39" s="10">
        <f t="shared" si="7"/>
        <v>33.333333333333336</v>
      </c>
      <c r="DA39" s="10">
        <f t="shared" si="7"/>
        <v>58.333333333333336</v>
      </c>
      <c r="DB39" s="10">
        <f t="shared" si="7"/>
        <v>41.666666666666671</v>
      </c>
      <c r="DC39" s="10">
        <f t="shared" si="7"/>
        <v>0</v>
      </c>
      <c r="DD39" s="10">
        <f t="shared" si="7"/>
        <v>54.166666666666671</v>
      </c>
      <c r="DE39" s="10">
        <f t="shared" si="7"/>
        <v>45.833333333333336</v>
      </c>
      <c r="DF39" s="10">
        <f t="shared" si="7"/>
        <v>0</v>
      </c>
      <c r="DG39" s="10">
        <f t="shared" si="7"/>
        <v>66.666666666666671</v>
      </c>
      <c r="DH39" s="10">
        <f t="shared" si="7"/>
        <v>33.333333333333336</v>
      </c>
      <c r="DI39" s="10">
        <f t="shared" si="7"/>
        <v>0</v>
      </c>
      <c r="DJ39" s="10">
        <f t="shared" si="7"/>
        <v>25</v>
      </c>
      <c r="DK39" s="10">
        <f t="shared" si="7"/>
        <v>75</v>
      </c>
      <c r="DL39" s="10">
        <f t="shared" si="7"/>
        <v>0</v>
      </c>
      <c r="DM39" s="10">
        <f t="shared" si="7"/>
        <v>62.5</v>
      </c>
      <c r="DN39" s="10">
        <f t="shared" si="7"/>
        <v>37.5</v>
      </c>
      <c r="DO39" s="10">
        <f t="shared" si="7"/>
        <v>0</v>
      </c>
      <c r="DP39" s="10">
        <f t="shared" si="7"/>
        <v>62.5</v>
      </c>
      <c r="DQ39" s="10">
        <f t="shared" si="7"/>
        <v>37.5</v>
      </c>
      <c r="DR39" s="10">
        <f t="shared" si="7"/>
        <v>0</v>
      </c>
      <c r="DS39" s="10">
        <f t="shared" si="7"/>
        <v>0</v>
      </c>
      <c r="DT39" s="10">
        <f t="shared" si="7"/>
        <v>58.333333333333336</v>
      </c>
      <c r="DU39" s="10">
        <f t="shared" si="7"/>
        <v>41.666666666666671</v>
      </c>
      <c r="DV39" s="10">
        <f t="shared" si="7"/>
        <v>50</v>
      </c>
      <c r="DW39" s="10">
        <f t="shared" si="7"/>
        <v>50</v>
      </c>
      <c r="DX39" s="10">
        <f t="shared" si="7"/>
        <v>0</v>
      </c>
      <c r="DY39" s="10">
        <f t="shared" si="7"/>
        <v>75</v>
      </c>
      <c r="DZ39" s="10">
        <f t="shared" si="7"/>
        <v>25</v>
      </c>
      <c r="EA39" s="10">
        <f t="shared" si="7"/>
        <v>0</v>
      </c>
      <c r="EB39" s="10">
        <f t="shared" ref="EB39:FK39" si="8">EB38/24%</f>
        <v>87.5</v>
      </c>
      <c r="EC39" s="10">
        <f t="shared" si="8"/>
        <v>12.5</v>
      </c>
      <c r="ED39" s="10">
        <f t="shared" si="8"/>
        <v>0</v>
      </c>
      <c r="EE39" s="10">
        <f t="shared" si="8"/>
        <v>58.333333333333336</v>
      </c>
      <c r="EF39" s="10">
        <f t="shared" si="8"/>
        <v>41.666666666666671</v>
      </c>
      <c r="EG39" s="10">
        <f t="shared" si="8"/>
        <v>0</v>
      </c>
      <c r="EH39" s="10">
        <f t="shared" si="8"/>
        <v>79.166666666666671</v>
      </c>
      <c r="EI39" s="10">
        <f t="shared" si="8"/>
        <v>20.833333333333336</v>
      </c>
      <c r="EJ39" s="10">
        <f t="shared" si="8"/>
        <v>0</v>
      </c>
      <c r="EK39" s="10">
        <f t="shared" si="8"/>
        <v>91.666666666666671</v>
      </c>
      <c r="EL39" s="10">
        <f t="shared" si="8"/>
        <v>8.3333333333333339</v>
      </c>
      <c r="EM39" s="10">
        <f t="shared" si="8"/>
        <v>0</v>
      </c>
      <c r="EN39" s="10">
        <f t="shared" si="8"/>
        <v>87.5</v>
      </c>
      <c r="EO39" s="10">
        <f t="shared" si="8"/>
        <v>12.5</v>
      </c>
      <c r="EP39" s="10">
        <f t="shared" si="8"/>
        <v>0</v>
      </c>
      <c r="EQ39" s="10">
        <f t="shared" si="8"/>
        <v>100</v>
      </c>
      <c r="ER39" s="10">
        <f t="shared" si="8"/>
        <v>0</v>
      </c>
      <c r="ES39" s="10">
        <f t="shared" si="8"/>
        <v>0</v>
      </c>
      <c r="ET39" s="10">
        <f t="shared" si="8"/>
        <v>62.5</v>
      </c>
      <c r="EU39" s="10">
        <f t="shared" si="8"/>
        <v>37.5</v>
      </c>
      <c r="EV39" s="10">
        <f t="shared" si="8"/>
        <v>0</v>
      </c>
      <c r="EW39" s="10">
        <f t="shared" si="8"/>
        <v>66.666666666666671</v>
      </c>
      <c r="EX39" s="10">
        <f t="shared" si="8"/>
        <v>33.333333333333336</v>
      </c>
      <c r="EY39" s="10">
        <f t="shared" si="8"/>
        <v>0</v>
      </c>
      <c r="EZ39" s="10">
        <f t="shared" si="8"/>
        <v>54.166666666666671</v>
      </c>
      <c r="FA39" s="10">
        <f t="shared" si="8"/>
        <v>45.833333333333336</v>
      </c>
      <c r="FB39" s="10">
        <f t="shared" si="8"/>
        <v>0</v>
      </c>
      <c r="FC39" s="10">
        <f t="shared" si="8"/>
        <v>91.666666666666671</v>
      </c>
      <c r="FD39" s="10">
        <f t="shared" si="8"/>
        <v>8.3333333333333339</v>
      </c>
      <c r="FE39" s="10">
        <f t="shared" si="8"/>
        <v>0</v>
      </c>
      <c r="FF39" s="10">
        <f t="shared" si="8"/>
        <v>54.166666666666671</v>
      </c>
      <c r="FG39" s="10">
        <f t="shared" si="8"/>
        <v>45.833333333333336</v>
      </c>
      <c r="FH39" s="10">
        <f t="shared" si="8"/>
        <v>0</v>
      </c>
      <c r="FI39" s="10">
        <f t="shared" si="8"/>
        <v>100</v>
      </c>
      <c r="FJ39" s="10">
        <f t="shared" si="8"/>
        <v>0</v>
      </c>
      <c r="FK39" s="10">
        <f t="shared" si="8"/>
        <v>0</v>
      </c>
    </row>
    <row r="41" spans="1:254" x14ac:dyDescent="0.25">
      <c r="B41" s="111" t="s">
        <v>811</v>
      </c>
      <c r="C41" s="112"/>
      <c r="D41" s="112"/>
      <c r="E41" s="113"/>
      <c r="F41" s="27"/>
      <c r="G41" s="27"/>
      <c r="H41" s="27"/>
      <c r="I41" s="27"/>
    </row>
    <row r="42" spans="1:254" x14ac:dyDescent="0.25">
      <c r="B42" s="4" t="s">
        <v>812</v>
      </c>
      <c r="C42" s="53" t="s">
        <v>825</v>
      </c>
      <c r="D42" s="51">
        <f>E42/100*24</f>
        <v>16.600000000000001</v>
      </c>
      <c r="E42" s="52">
        <f>(C39+F39+I39+L39+O39)/5</f>
        <v>69.166666666666671</v>
      </c>
    </row>
    <row r="43" spans="1:254" x14ac:dyDescent="0.25">
      <c r="B43" s="4" t="s">
        <v>813</v>
      </c>
      <c r="C43" s="41" t="s">
        <v>825</v>
      </c>
      <c r="D43" s="51">
        <f t="shared" ref="D43:D44" si="9">E43/100*24</f>
        <v>7.4</v>
      </c>
      <c r="E43" s="38">
        <f>(D39+G39+J39+M39+P39)/5</f>
        <v>30.833333333333336</v>
      </c>
    </row>
    <row r="44" spans="1:254" x14ac:dyDescent="0.25">
      <c r="B44" s="4" t="s">
        <v>814</v>
      </c>
      <c r="C44" s="41" t="s">
        <v>825</v>
      </c>
      <c r="D44" s="51">
        <f t="shared" si="9"/>
        <v>0</v>
      </c>
      <c r="E44" s="38">
        <f>(E39+H39+K39+N39+Q39)/5</f>
        <v>0</v>
      </c>
    </row>
    <row r="45" spans="1:254" x14ac:dyDescent="0.25">
      <c r="B45" s="4"/>
      <c r="C45" s="48"/>
      <c r="D45" s="45">
        <f>SUM(D42:D44)</f>
        <v>24</v>
      </c>
      <c r="E45" s="45">
        <f>SUM(E42:E44)</f>
        <v>100</v>
      </c>
    </row>
    <row r="46" spans="1:254" ht="15" customHeight="1" x14ac:dyDescent="0.25">
      <c r="B46" s="4"/>
      <c r="C46" s="41"/>
      <c r="D46" s="139" t="s">
        <v>56</v>
      </c>
      <c r="E46" s="140"/>
      <c r="F46" s="141" t="s">
        <v>3</v>
      </c>
      <c r="G46" s="142"/>
      <c r="H46" s="143" t="s">
        <v>331</v>
      </c>
      <c r="I46" s="144"/>
    </row>
    <row r="47" spans="1:254" x14ac:dyDescent="0.25">
      <c r="B47" s="4" t="s">
        <v>812</v>
      </c>
      <c r="C47" s="41" t="s">
        <v>826</v>
      </c>
      <c r="D47" s="3">
        <f>E47/100*24</f>
        <v>18.000000000000004</v>
      </c>
      <c r="E47" s="38">
        <f>(R39+U39+X39+AA39+AD39)/5</f>
        <v>75.000000000000014</v>
      </c>
      <c r="F47" s="3">
        <f>G47/100*24</f>
        <v>16.200000000000003</v>
      </c>
      <c r="G47" s="38">
        <f>(AG39+AJ39+AM39+AP39+AS39)/5</f>
        <v>67.500000000000014</v>
      </c>
      <c r="H47" s="3">
        <f>I47/100*24</f>
        <v>18.400000000000002</v>
      </c>
      <c r="I47" s="38">
        <f>(AV39+AY39+BB39+BE39+BH39)/5</f>
        <v>76.666666666666671</v>
      </c>
      <c r="J47">
        <v>18</v>
      </c>
    </row>
    <row r="48" spans="1:254" x14ac:dyDescent="0.25">
      <c r="B48" s="4" t="s">
        <v>813</v>
      </c>
      <c r="C48" s="41" t="s">
        <v>826</v>
      </c>
      <c r="D48" s="108">
        <f t="shared" ref="D48:D49" si="10">E48/100*24</f>
        <v>6</v>
      </c>
      <c r="E48" s="38">
        <f>(S39+V39+Y39+AB39+AE39)/5</f>
        <v>25</v>
      </c>
      <c r="F48" s="108">
        <f t="shared" ref="F48:F49" si="11">G48/100*24</f>
        <v>7.8000000000000016</v>
      </c>
      <c r="G48" s="38">
        <f>(AH39+AK39+AN39+AQ39+AT39)/5</f>
        <v>32.500000000000007</v>
      </c>
      <c r="H48" s="108">
        <f t="shared" ref="H48:H49" si="12">I48/100*24</f>
        <v>5.6000000000000005</v>
      </c>
      <c r="I48" s="38">
        <f>(AW39+AZ39+BC39+BF39+BI39)/5</f>
        <v>23.333333333333336</v>
      </c>
      <c r="J48">
        <v>6</v>
      </c>
    </row>
    <row r="49" spans="2:14" x14ac:dyDescent="0.25">
      <c r="B49" s="4" t="s">
        <v>814</v>
      </c>
      <c r="C49" s="41" t="s">
        <v>826</v>
      </c>
      <c r="D49" s="108">
        <f t="shared" si="10"/>
        <v>0</v>
      </c>
      <c r="E49" s="38">
        <f>(T39+W39+Z39+AC39+AF39)/5</f>
        <v>0</v>
      </c>
      <c r="F49" s="108">
        <f t="shared" si="11"/>
        <v>0</v>
      </c>
      <c r="G49" s="38">
        <f>(AI39+AL39+AO39+AR39+AU39)/5</f>
        <v>0</v>
      </c>
      <c r="H49" s="108">
        <f t="shared" si="12"/>
        <v>0</v>
      </c>
      <c r="I49" s="38">
        <f>(AX39+BA39+BD39+BG39+BJ39)/5</f>
        <v>0</v>
      </c>
    </row>
    <row r="50" spans="2:14" x14ac:dyDescent="0.25">
      <c r="B50" s="4"/>
      <c r="C50" s="41"/>
      <c r="D50" s="40">
        <f t="shared" ref="D50:I50" si="13">SUM(D47:D49)</f>
        <v>24.000000000000004</v>
      </c>
      <c r="E50" s="40">
        <f t="shared" si="13"/>
        <v>100.00000000000001</v>
      </c>
      <c r="F50" s="39">
        <f t="shared" si="13"/>
        <v>24.000000000000004</v>
      </c>
      <c r="G50" s="40">
        <f t="shared" si="13"/>
        <v>100.00000000000003</v>
      </c>
      <c r="H50" s="39">
        <f t="shared" si="13"/>
        <v>24.000000000000004</v>
      </c>
      <c r="I50" s="40">
        <f t="shared" si="13"/>
        <v>100</v>
      </c>
    </row>
    <row r="51" spans="2:14" x14ac:dyDescent="0.25">
      <c r="B51" s="4" t="s">
        <v>812</v>
      </c>
      <c r="C51" s="41" t="s">
        <v>827</v>
      </c>
      <c r="D51" s="3">
        <f>E51/100*24</f>
        <v>17.2</v>
      </c>
      <c r="E51" s="38">
        <f>(BK39+BN39+BQ39+BT39+BW39)/5</f>
        <v>71.666666666666671</v>
      </c>
      <c r="I51" s="25"/>
    </row>
    <row r="52" spans="2:14" x14ac:dyDescent="0.25">
      <c r="B52" s="4" t="s">
        <v>813</v>
      </c>
      <c r="C52" s="41" t="s">
        <v>827</v>
      </c>
      <c r="D52" s="108">
        <f t="shared" ref="D52:D53" si="14">E52/100*24</f>
        <v>6.8</v>
      </c>
      <c r="E52" s="38">
        <f>(BL39+BO39+BR39+BU39+BX39)/5</f>
        <v>28.333333333333332</v>
      </c>
    </row>
    <row r="53" spans="2:14" x14ac:dyDescent="0.25">
      <c r="B53" s="4" t="s">
        <v>814</v>
      </c>
      <c r="C53" s="41" t="s">
        <v>827</v>
      </c>
      <c r="D53" s="108">
        <f t="shared" si="14"/>
        <v>0</v>
      </c>
      <c r="E53" s="38">
        <f>(BM39+BP39+BS39+BV39+BY39)/5</f>
        <v>0</v>
      </c>
    </row>
    <row r="54" spans="2:14" x14ac:dyDescent="0.25">
      <c r="B54" s="4"/>
      <c r="C54" s="48"/>
      <c r="D54" s="44">
        <f>SUM(D51:D53)</f>
        <v>24</v>
      </c>
      <c r="E54" s="44">
        <f>SUM(E51:E53)</f>
        <v>100</v>
      </c>
      <c r="F54" s="46"/>
    </row>
    <row r="55" spans="2:14" x14ac:dyDescent="0.25">
      <c r="B55" s="4"/>
      <c r="C55" s="41"/>
      <c r="D55" s="139" t="s">
        <v>159</v>
      </c>
      <c r="E55" s="140"/>
      <c r="F55" s="139" t="s">
        <v>116</v>
      </c>
      <c r="G55" s="140"/>
      <c r="H55" s="143" t="s">
        <v>174</v>
      </c>
      <c r="I55" s="144"/>
      <c r="J55" s="137" t="s">
        <v>186</v>
      </c>
      <c r="K55" s="137"/>
      <c r="L55" s="137" t="s">
        <v>117</v>
      </c>
      <c r="M55" s="137"/>
    </row>
    <row r="56" spans="2:14" x14ac:dyDescent="0.25">
      <c r="B56" s="4" t="s">
        <v>812</v>
      </c>
      <c r="C56" s="41" t="s">
        <v>828</v>
      </c>
      <c r="D56" s="3">
        <f>E56/100*24</f>
        <v>17.2</v>
      </c>
      <c r="E56" s="38">
        <f>(BZ39+CC39+CF39+CI39+CL39)/5</f>
        <v>71.666666666666671</v>
      </c>
      <c r="F56" s="3">
        <f>G56/100*24</f>
        <v>13</v>
      </c>
      <c r="G56" s="38">
        <f>(CO39+CR39+CU39+CX39+DA39)/5</f>
        <v>54.166666666666664</v>
      </c>
      <c r="H56" s="3">
        <f>I56/100*24</f>
        <v>13.000000000000002</v>
      </c>
      <c r="I56" s="38">
        <f>(DD39+DG39+DJ39+DM39+DP39)/5</f>
        <v>54.166666666666671</v>
      </c>
      <c r="J56" s="3">
        <f>K56/100*24</f>
        <v>13</v>
      </c>
      <c r="K56" s="38">
        <f>(DS39+DV39+DY39+EB39+EE39)/5</f>
        <v>54.166666666666664</v>
      </c>
      <c r="L56" s="3">
        <f>M56/100*24</f>
        <v>20.2</v>
      </c>
      <c r="M56" s="38">
        <f>(EH39+EK39+EN39+EQ39+ET39)/5</f>
        <v>84.166666666666671</v>
      </c>
      <c r="N56">
        <v>15</v>
      </c>
    </row>
    <row r="57" spans="2:14" x14ac:dyDescent="0.25">
      <c r="B57" s="4" t="s">
        <v>813</v>
      </c>
      <c r="C57" s="41" t="s">
        <v>828</v>
      </c>
      <c r="D57" s="108">
        <f t="shared" ref="D57:D58" si="15">E57/100*24</f>
        <v>6.8000000000000007</v>
      </c>
      <c r="E57" s="38">
        <f>(CA39+CD39+CG39+CJ39+CM39)/5</f>
        <v>28.333333333333336</v>
      </c>
      <c r="F57" s="108">
        <f t="shared" ref="F57:F58" si="16">G57/100*24</f>
        <v>9.4000000000000021</v>
      </c>
      <c r="G57" s="38">
        <f>(CP39+CS39+CV39+CY39+DB39)/5</f>
        <v>39.166666666666671</v>
      </c>
      <c r="H57" s="108">
        <f t="shared" ref="H57:H58" si="17">I57/100*24</f>
        <v>11</v>
      </c>
      <c r="I57" s="38">
        <f>(DE39+DH39+DK39+DN39+DQ39)/5</f>
        <v>45.833333333333336</v>
      </c>
      <c r="J57" s="108">
        <f t="shared" ref="J57:J58" si="18">K57/100*24</f>
        <v>9</v>
      </c>
      <c r="K57" s="38">
        <f>(DT39+DW39+DZ39+EC39+EF39)/5</f>
        <v>37.5</v>
      </c>
      <c r="L57" s="108">
        <f t="shared" ref="L57:L58" si="19">M57/100*24</f>
        <v>3.8</v>
      </c>
      <c r="M57" s="38">
        <f>(EI39+EL39+EO39+ER39+EU39)/5</f>
        <v>15.833333333333334</v>
      </c>
      <c r="N57">
        <v>9</v>
      </c>
    </row>
    <row r="58" spans="2:14" x14ac:dyDescent="0.25">
      <c r="B58" s="4" t="s">
        <v>814</v>
      </c>
      <c r="C58" s="41" t="s">
        <v>828</v>
      </c>
      <c r="D58" s="108">
        <f t="shared" si="15"/>
        <v>0</v>
      </c>
      <c r="E58" s="38">
        <f>(CB39+CE39+CH39+CK39+CN39)/5</f>
        <v>0</v>
      </c>
      <c r="F58" s="108">
        <f t="shared" si="16"/>
        <v>1.6</v>
      </c>
      <c r="G58" s="38">
        <f>(CQ39+CT39+CW39+CZ39+DC39)/5</f>
        <v>6.666666666666667</v>
      </c>
      <c r="H58" s="108">
        <f t="shared" si="17"/>
        <v>0</v>
      </c>
      <c r="I58" s="38">
        <f>(DF39+DI39+DL39+DO39+DR39)/5</f>
        <v>0</v>
      </c>
      <c r="J58" s="108">
        <f t="shared" si="18"/>
        <v>2</v>
      </c>
      <c r="K58" s="38">
        <f>(DU39+DX39+EA39+ED39+EG39)/5</f>
        <v>8.3333333333333339</v>
      </c>
      <c r="L58" s="108">
        <f t="shared" si="19"/>
        <v>0</v>
      </c>
      <c r="M58" s="38">
        <f>(EJ39+EM39+EP39+ES39+EV39)/5</f>
        <v>0</v>
      </c>
      <c r="N58">
        <v>0</v>
      </c>
    </row>
    <row r="59" spans="2:14" x14ac:dyDescent="0.25">
      <c r="B59" s="4"/>
      <c r="C59" s="41"/>
      <c r="D59" s="39">
        <f t="shared" ref="D59:M59" si="20">SUM(D56:D58)</f>
        <v>24</v>
      </c>
      <c r="E59" s="39">
        <f t="shared" si="20"/>
        <v>100</v>
      </c>
      <c r="F59" s="39">
        <f t="shared" si="20"/>
        <v>24.000000000000004</v>
      </c>
      <c r="G59" s="40">
        <f t="shared" si="20"/>
        <v>100.00000000000001</v>
      </c>
      <c r="H59" s="39">
        <f t="shared" si="20"/>
        <v>24</v>
      </c>
      <c r="I59" s="40">
        <f t="shared" si="20"/>
        <v>100</v>
      </c>
      <c r="J59" s="39">
        <f t="shared" si="20"/>
        <v>24</v>
      </c>
      <c r="K59" s="40">
        <f t="shared" si="20"/>
        <v>99.999999999999986</v>
      </c>
      <c r="L59" s="39">
        <f t="shared" si="20"/>
        <v>24</v>
      </c>
      <c r="M59" s="40">
        <f t="shared" si="20"/>
        <v>100</v>
      </c>
    </row>
    <row r="60" spans="2:14" x14ac:dyDescent="0.25">
      <c r="B60" s="4" t="s">
        <v>812</v>
      </c>
      <c r="C60" s="41" t="s">
        <v>829</v>
      </c>
      <c r="D60" s="3">
        <f>E60/100*24</f>
        <v>17.600000000000001</v>
      </c>
      <c r="E60" s="38">
        <f>(EW39+EZ39+FC39+FF39+FI39)/5</f>
        <v>73.333333333333343</v>
      </c>
    </row>
    <row r="61" spans="2:14" x14ac:dyDescent="0.25">
      <c r="B61" s="4" t="s">
        <v>813</v>
      </c>
      <c r="C61" s="41" t="s">
        <v>829</v>
      </c>
      <c r="D61" s="108">
        <f t="shared" ref="D61:D62" si="21">E61/100*24</f>
        <v>6.4</v>
      </c>
      <c r="E61" s="38">
        <f>(EX39+FA39+FD39+FG39+FJ39)/5</f>
        <v>26.666666666666668</v>
      </c>
    </row>
    <row r="62" spans="2:14" x14ac:dyDescent="0.25">
      <c r="B62" s="4" t="s">
        <v>814</v>
      </c>
      <c r="C62" s="41" t="s">
        <v>829</v>
      </c>
      <c r="D62" s="108">
        <f t="shared" si="21"/>
        <v>0</v>
      </c>
      <c r="E62" s="38">
        <f>(EY39+FB39+FE39+FH39+FK39)/5</f>
        <v>0</v>
      </c>
    </row>
    <row r="63" spans="2:14" x14ac:dyDescent="0.25">
      <c r="B63" s="4"/>
      <c r="C63" s="41"/>
      <c r="D63" s="39">
        <f>SUM(D60:D62)</f>
        <v>24</v>
      </c>
      <c r="E63" s="39">
        <f>SUM(E60:E62)</f>
        <v>100.00000000000001</v>
      </c>
    </row>
  </sheetData>
  <mergeCells count="141">
    <mergeCell ref="FI2:FJ2"/>
    <mergeCell ref="D46:E46"/>
    <mergeCell ref="F46:G46"/>
    <mergeCell ref="H46:I46"/>
    <mergeCell ref="D55:E55"/>
    <mergeCell ref="F55:G55"/>
    <mergeCell ref="H55:I55"/>
    <mergeCell ref="B41:E41"/>
    <mergeCell ref="J55:K55"/>
    <mergeCell ref="L55:M55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8:B38"/>
    <mergeCell ref="A39:B39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A826C-3C09-4F69-AA8F-450FD8EF72D6}">
  <dimension ref="A1:GR66"/>
  <sheetViews>
    <sheetView workbookViewId="0">
      <pane xSplit="8" ySplit="12" topLeftCell="I38" activePane="bottomRight" state="frozen"/>
      <selection pane="topRight" activeCell="I1" sqref="I1"/>
      <selection pane="bottomLeft" activeCell="A13" sqref="A13"/>
      <selection pane="bottomRight" activeCell="D59" sqref="D59:D60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/>
      <c r="B1" s="14" t="s">
        <v>1441</v>
      </c>
      <c r="C1" s="17"/>
      <c r="D1" s="17"/>
      <c r="E1" s="17"/>
      <c r="F1" s="17"/>
      <c r="G1" s="17"/>
      <c r="H1" s="17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1788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16" t="s">
        <v>1442</v>
      </c>
      <c r="GQ2" s="116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2" t="s">
        <v>0</v>
      </c>
      <c r="B4" s="132" t="s">
        <v>1443</v>
      </c>
      <c r="C4" s="134" t="s">
        <v>1444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23" t="s">
        <v>1445</v>
      </c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 t="s">
        <v>1446</v>
      </c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35" t="s">
        <v>1447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7" t="s">
        <v>1448</v>
      </c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</row>
    <row r="5" spans="1:200" ht="13.5" customHeight="1" x14ac:dyDescent="0.25">
      <c r="A5" s="132"/>
      <c r="B5" s="132"/>
      <c r="C5" s="126" t="s">
        <v>1449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 t="s">
        <v>1450</v>
      </c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4" t="s">
        <v>1451</v>
      </c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 t="s">
        <v>1452</v>
      </c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6" t="s">
        <v>1453</v>
      </c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 t="s">
        <v>1454</v>
      </c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2" t="s">
        <v>1455</v>
      </c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 t="s">
        <v>1456</v>
      </c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51" t="s">
        <v>1457</v>
      </c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22" t="s">
        <v>117</v>
      </c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4" t="s">
        <v>1458</v>
      </c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</row>
    <row r="6" spans="1:200" ht="15.75" hidden="1" x14ac:dyDescent="0.25">
      <c r="A6" s="132"/>
      <c r="B6" s="132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85"/>
      <c r="V6" s="85"/>
      <c r="W6" s="85"/>
      <c r="X6" s="85"/>
      <c r="Y6" s="85"/>
      <c r="Z6" s="8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2"/>
      <c r="B7" s="132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85"/>
      <c r="V7" s="85"/>
      <c r="W7" s="85"/>
      <c r="X7" s="85"/>
      <c r="Y7" s="85"/>
      <c r="Z7" s="8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2"/>
      <c r="B8" s="132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85"/>
      <c r="V8" s="85"/>
      <c r="W8" s="85"/>
      <c r="X8" s="85"/>
      <c r="Y8" s="85"/>
      <c r="Z8" s="85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2"/>
      <c r="B9" s="13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85"/>
      <c r="V9" s="85"/>
      <c r="W9" s="85"/>
      <c r="X9" s="85"/>
      <c r="Y9" s="85"/>
      <c r="Z9" s="8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2"/>
      <c r="B10" s="132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85"/>
      <c r="V10" s="85"/>
      <c r="W10" s="85"/>
      <c r="X10" s="85"/>
      <c r="Y10" s="85"/>
      <c r="Z10" s="8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2"/>
      <c r="B11" s="132"/>
      <c r="C11" s="126" t="s">
        <v>436</v>
      </c>
      <c r="D11" s="126" t="s">
        <v>5</v>
      </c>
      <c r="E11" s="126" t="s">
        <v>6</v>
      </c>
      <c r="F11" s="126" t="s">
        <v>437</v>
      </c>
      <c r="G11" s="126" t="s">
        <v>9</v>
      </c>
      <c r="H11" s="126" t="s">
        <v>10</v>
      </c>
      <c r="I11" s="126" t="s">
        <v>493</v>
      </c>
      <c r="J11" s="126" t="s">
        <v>9</v>
      </c>
      <c r="K11" s="126" t="s">
        <v>10</v>
      </c>
      <c r="L11" s="126" t="s">
        <v>438</v>
      </c>
      <c r="M11" s="126" t="s">
        <v>4</v>
      </c>
      <c r="N11" s="126" t="s">
        <v>5</v>
      </c>
      <c r="O11" s="126" t="s">
        <v>439</v>
      </c>
      <c r="P11" s="126"/>
      <c r="Q11" s="126"/>
      <c r="R11" s="126" t="s">
        <v>440</v>
      </c>
      <c r="S11" s="126"/>
      <c r="T11" s="126"/>
      <c r="U11" s="126" t="s">
        <v>441</v>
      </c>
      <c r="V11" s="126"/>
      <c r="W11" s="126"/>
      <c r="X11" s="126" t="s">
        <v>442</v>
      </c>
      <c r="Y11" s="126"/>
      <c r="Z11" s="126"/>
      <c r="AA11" s="124" t="s">
        <v>1459</v>
      </c>
      <c r="AB11" s="124"/>
      <c r="AC11" s="124"/>
      <c r="AD11" s="124" t="s">
        <v>443</v>
      </c>
      <c r="AE11" s="124"/>
      <c r="AF11" s="124"/>
      <c r="AG11" s="126" t="s">
        <v>444</v>
      </c>
      <c r="AH11" s="126"/>
      <c r="AI11" s="126"/>
      <c r="AJ11" s="124" t="s">
        <v>445</v>
      </c>
      <c r="AK11" s="124"/>
      <c r="AL11" s="124"/>
      <c r="AM11" s="126" t="s">
        <v>446</v>
      </c>
      <c r="AN11" s="126"/>
      <c r="AO11" s="126"/>
      <c r="AP11" s="126" t="s">
        <v>447</v>
      </c>
      <c r="AQ11" s="126"/>
      <c r="AR11" s="126"/>
      <c r="AS11" s="126" t="s">
        <v>448</v>
      </c>
      <c r="AT11" s="126"/>
      <c r="AU11" s="126"/>
      <c r="AV11" s="124" t="s">
        <v>449</v>
      </c>
      <c r="AW11" s="124"/>
      <c r="AX11" s="124"/>
      <c r="AY11" s="124" t="s">
        <v>450</v>
      </c>
      <c r="AZ11" s="124"/>
      <c r="BA11" s="124"/>
      <c r="BB11" s="124" t="s">
        <v>451</v>
      </c>
      <c r="BC11" s="124"/>
      <c r="BD11" s="124"/>
      <c r="BE11" s="124" t="s">
        <v>495</v>
      </c>
      <c r="BF11" s="124"/>
      <c r="BG11" s="124"/>
      <c r="BH11" s="124" t="s">
        <v>1460</v>
      </c>
      <c r="BI11" s="124"/>
      <c r="BJ11" s="124"/>
      <c r="BK11" s="124" t="s">
        <v>453</v>
      </c>
      <c r="BL11" s="124"/>
      <c r="BM11" s="124"/>
      <c r="BN11" s="124" t="s">
        <v>454</v>
      </c>
      <c r="BO11" s="124"/>
      <c r="BP11" s="124"/>
      <c r="BQ11" s="124" t="s">
        <v>455</v>
      </c>
      <c r="BR11" s="124"/>
      <c r="BS11" s="124"/>
      <c r="BT11" s="124" t="s">
        <v>456</v>
      </c>
      <c r="BU11" s="124"/>
      <c r="BV11" s="124"/>
      <c r="BW11" s="124" t="s">
        <v>1461</v>
      </c>
      <c r="BX11" s="124"/>
      <c r="BY11" s="124"/>
      <c r="BZ11" s="124" t="s">
        <v>1462</v>
      </c>
      <c r="CA11" s="124"/>
      <c r="CB11" s="124"/>
      <c r="CC11" s="124" t="s">
        <v>1463</v>
      </c>
      <c r="CD11" s="124"/>
      <c r="CE11" s="124"/>
      <c r="CF11" s="124" t="s">
        <v>1464</v>
      </c>
      <c r="CG11" s="124"/>
      <c r="CH11" s="124"/>
      <c r="CI11" s="124" t="s">
        <v>1465</v>
      </c>
      <c r="CJ11" s="124"/>
      <c r="CK11" s="124"/>
      <c r="CL11" s="124" t="s">
        <v>1466</v>
      </c>
      <c r="CM11" s="124"/>
      <c r="CN11" s="124"/>
      <c r="CO11" s="154" t="s">
        <v>457</v>
      </c>
      <c r="CP11" s="155"/>
      <c r="CQ11" s="156"/>
      <c r="CR11" s="124" t="s">
        <v>458</v>
      </c>
      <c r="CS11" s="124"/>
      <c r="CT11" s="124"/>
      <c r="CU11" s="124" t="s">
        <v>496</v>
      </c>
      <c r="CV11" s="124"/>
      <c r="CW11" s="124"/>
      <c r="CX11" s="124" t="s">
        <v>459</v>
      </c>
      <c r="CY11" s="124"/>
      <c r="CZ11" s="124"/>
      <c r="DA11" s="124" t="s">
        <v>460</v>
      </c>
      <c r="DB11" s="124"/>
      <c r="DC11" s="124"/>
      <c r="DD11" s="124" t="s">
        <v>461</v>
      </c>
      <c r="DE11" s="124"/>
      <c r="DF11" s="124"/>
      <c r="DG11" s="124" t="s">
        <v>1467</v>
      </c>
      <c r="DH11" s="124"/>
      <c r="DI11" s="124"/>
      <c r="DJ11" s="124" t="s">
        <v>1468</v>
      </c>
      <c r="DK11" s="124"/>
      <c r="DL11" s="124"/>
      <c r="DM11" s="124" t="s">
        <v>1469</v>
      </c>
      <c r="DN11" s="124"/>
      <c r="DO11" s="124"/>
      <c r="DP11" s="124" t="s">
        <v>1470</v>
      </c>
      <c r="DQ11" s="124"/>
      <c r="DR11" s="124"/>
      <c r="DS11" s="124" t="s">
        <v>1471</v>
      </c>
      <c r="DT11" s="124"/>
      <c r="DU11" s="124"/>
      <c r="DV11" s="124" t="s">
        <v>1472</v>
      </c>
      <c r="DW11" s="124"/>
      <c r="DX11" s="124"/>
      <c r="DY11" s="124" t="s">
        <v>1473</v>
      </c>
      <c r="DZ11" s="124"/>
      <c r="EA11" s="124"/>
      <c r="EB11" s="124" t="s">
        <v>1474</v>
      </c>
      <c r="EC11" s="124"/>
      <c r="ED11" s="124"/>
      <c r="EE11" s="124" t="s">
        <v>1475</v>
      </c>
      <c r="EF11" s="124"/>
      <c r="EG11" s="124"/>
      <c r="EH11" s="124" t="s">
        <v>1476</v>
      </c>
      <c r="EI11" s="124"/>
      <c r="EJ11" s="124"/>
      <c r="EK11" s="124" t="s">
        <v>1477</v>
      </c>
      <c r="EL11" s="124"/>
      <c r="EM11" s="124"/>
      <c r="EN11" s="124" t="s">
        <v>1478</v>
      </c>
      <c r="EO11" s="124"/>
      <c r="EP11" s="124"/>
      <c r="EQ11" s="124" t="s">
        <v>1479</v>
      </c>
      <c r="ER11" s="124"/>
      <c r="ES11" s="124"/>
      <c r="ET11" s="124" t="s">
        <v>1480</v>
      </c>
      <c r="EU11" s="124"/>
      <c r="EV11" s="124"/>
      <c r="EW11" s="124" t="s">
        <v>1481</v>
      </c>
      <c r="EX11" s="124"/>
      <c r="EY11" s="124"/>
      <c r="EZ11" s="124" t="s">
        <v>1482</v>
      </c>
      <c r="FA11" s="124"/>
      <c r="FB11" s="124"/>
      <c r="FC11" s="124" t="s">
        <v>1483</v>
      </c>
      <c r="FD11" s="124"/>
      <c r="FE11" s="124"/>
      <c r="FF11" s="124" t="s">
        <v>1484</v>
      </c>
      <c r="FG11" s="124"/>
      <c r="FH11" s="124"/>
      <c r="FI11" s="124" t="s">
        <v>1485</v>
      </c>
      <c r="FJ11" s="124"/>
      <c r="FK11" s="124"/>
      <c r="FL11" s="124" t="s">
        <v>1486</v>
      </c>
      <c r="FM11" s="124"/>
      <c r="FN11" s="124"/>
      <c r="FO11" s="124" t="s">
        <v>1487</v>
      </c>
      <c r="FP11" s="124"/>
      <c r="FQ11" s="124"/>
      <c r="FR11" s="124" t="s">
        <v>1488</v>
      </c>
      <c r="FS11" s="124"/>
      <c r="FT11" s="124"/>
      <c r="FU11" s="124" t="s">
        <v>1489</v>
      </c>
      <c r="FV11" s="124"/>
      <c r="FW11" s="124"/>
      <c r="FX11" s="124" t="s">
        <v>1490</v>
      </c>
      <c r="FY11" s="124"/>
      <c r="FZ11" s="124"/>
      <c r="GA11" s="124" t="s">
        <v>1491</v>
      </c>
      <c r="GB11" s="124"/>
      <c r="GC11" s="124"/>
      <c r="GD11" s="124" t="s">
        <v>1492</v>
      </c>
      <c r="GE11" s="124"/>
      <c r="GF11" s="124"/>
      <c r="GG11" s="124" t="s">
        <v>1493</v>
      </c>
      <c r="GH11" s="124"/>
      <c r="GI11" s="124"/>
      <c r="GJ11" s="124" t="s">
        <v>1494</v>
      </c>
      <c r="GK11" s="124"/>
      <c r="GL11" s="124"/>
      <c r="GM11" s="124" t="s">
        <v>1495</v>
      </c>
      <c r="GN11" s="124"/>
      <c r="GO11" s="124"/>
      <c r="GP11" s="124" t="s">
        <v>1496</v>
      </c>
      <c r="GQ11" s="124"/>
      <c r="GR11" s="124"/>
    </row>
    <row r="12" spans="1:200" ht="87" customHeight="1" x14ac:dyDescent="0.25">
      <c r="A12" s="132"/>
      <c r="B12" s="132"/>
      <c r="C12" s="152" t="s">
        <v>1497</v>
      </c>
      <c r="D12" s="152"/>
      <c r="E12" s="152"/>
      <c r="F12" s="152" t="s">
        <v>1498</v>
      </c>
      <c r="G12" s="152"/>
      <c r="H12" s="152"/>
      <c r="I12" s="152" t="s">
        <v>1499</v>
      </c>
      <c r="J12" s="152"/>
      <c r="K12" s="152"/>
      <c r="L12" s="152" t="s">
        <v>1500</v>
      </c>
      <c r="M12" s="152"/>
      <c r="N12" s="152"/>
      <c r="O12" s="152" t="s">
        <v>1501</v>
      </c>
      <c r="P12" s="152"/>
      <c r="Q12" s="152"/>
      <c r="R12" s="152" t="s">
        <v>1502</v>
      </c>
      <c r="S12" s="152"/>
      <c r="T12" s="152"/>
      <c r="U12" s="152" t="s">
        <v>1503</v>
      </c>
      <c r="V12" s="152"/>
      <c r="W12" s="152"/>
      <c r="X12" s="152" t="s">
        <v>1504</v>
      </c>
      <c r="Y12" s="152"/>
      <c r="Z12" s="152"/>
      <c r="AA12" s="152" t="s">
        <v>1505</v>
      </c>
      <c r="AB12" s="152"/>
      <c r="AC12" s="152"/>
      <c r="AD12" s="152" t="s">
        <v>1506</v>
      </c>
      <c r="AE12" s="152"/>
      <c r="AF12" s="152"/>
      <c r="AG12" s="152" t="s">
        <v>1507</v>
      </c>
      <c r="AH12" s="152"/>
      <c r="AI12" s="152"/>
      <c r="AJ12" s="152" t="s">
        <v>1508</v>
      </c>
      <c r="AK12" s="152"/>
      <c r="AL12" s="152"/>
      <c r="AM12" s="131" t="s">
        <v>1509</v>
      </c>
      <c r="AN12" s="131"/>
      <c r="AO12" s="131"/>
      <c r="AP12" s="131" t="s">
        <v>1510</v>
      </c>
      <c r="AQ12" s="131"/>
      <c r="AR12" s="131"/>
      <c r="AS12" s="131" t="s">
        <v>1511</v>
      </c>
      <c r="AT12" s="131"/>
      <c r="AU12" s="131"/>
      <c r="AV12" s="131" t="s">
        <v>1512</v>
      </c>
      <c r="AW12" s="131"/>
      <c r="AX12" s="131"/>
      <c r="AY12" s="131" t="s">
        <v>1513</v>
      </c>
      <c r="AZ12" s="131"/>
      <c r="BA12" s="131"/>
      <c r="BB12" s="131" t="s">
        <v>1514</v>
      </c>
      <c r="BC12" s="131"/>
      <c r="BD12" s="131"/>
      <c r="BE12" s="131" t="s">
        <v>1515</v>
      </c>
      <c r="BF12" s="131"/>
      <c r="BG12" s="131"/>
      <c r="BH12" s="131" t="s">
        <v>1516</v>
      </c>
      <c r="BI12" s="131"/>
      <c r="BJ12" s="131"/>
      <c r="BK12" s="131" t="s">
        <v>1517</v>
      </c>
      <c r="BL12" s="131"/>
      <c r="BM12" s="131"/>
      <c r="BN12" s="131" t="s">
        <v>1518</v>
      </c>
      <c r="BO12" s="131"/>
      <c r="BP12" s="131"/>
      <c r="BQ12" s="131" t="s">
        <v>1519</v>
      </c>
      <c r="BR12" s="131"/>
      <c r="BS12" s="131"/>
      <c r="BT12" s="131" t="s">
        <v>1520</v>
      </c>
      <c r="BU12" s="131"/>
      <c r="BV12" s="131"/>
      <c r="BW12" s="152" t="s">
        <v>1521</v>
      </c>
      <c r="BX12" s="152"/>
      <c r="BY12" s="152"/>
      <c r="BZ12" s="152" t="s">
        <v>1522</v>
      </c>
      <c r="CA12" s="152"/>
      <c r="CB12" s="152"/>
      <c r="CC12" s="152" t="s">
        <v>1523</v>
      </c>
      <c r="CD12" s="152"/>
      <c r="CE12" s="152"/>
      <c r="CF12" s="152" t="s">
        <v>1524</v>
      </c>
      <c r="CG12" s="152"/>
      <c r="CH12" s="152"/>
      <c r="CI12" s="152" t="s">
        <v>1525</v>
      </c>
      <c r="CJ12" s="152"/>
      <c r="CK12" s="152"/>
      <c r="CL12" s="152" t="s">
        <v>1526</v>
      </c>
      <c r="CM12" s="152"/>
      <c r="CN12" s="152"/>
      <c r="CO12" s="131" t="s">
        <v>1527</v>
      </c>
      <c r="CP12" s="131"/>
      <c r="CQ12" s="131"/>
      <c r="CR12" s="131" t="s">
        <v>1528</v>
      </c>
      <c r="CS12" s="131"/>
      <c r="CT12" s="131"/>
      <c r="CU12" s="131" t="s">
        <v>1529</v>
      </c>
      <c r="CV12" s="131"/>
      <c r="CW12" s="131"/>
      <c r="CX12" s="131" t="s">
        <v>1530</v>
      </c>
      <c r="CY12" s="131"/>
      <c r="CZ12" s="131"/>
      <c r="DA12" s="131" t="s">
        <v>1531</v>
      </c>
      <c r="DB12" s="131"/>
      <c r="DC12" s="131"/>
      <c r="DD12" s="152" t="s">
        <v>1532</v>
      </c>
      <c r="DE12" s="152"/>
      <c r="DF12" s="152"/>
      <c r="DG12" s="152" t="s">
        <v>1533</v>
      </c>
      <c r="DH12" s="152"/>
      <c r="DI12" s="152"/>
      <c r="DJ12" s="152" t="s">
        <v>1534</v>
      </c>
      <c r="DK12" s="152"/>
      <c r="DL12" s="152"/>
      <c r="DM12" s="131" t="s">
        <v>1535</v>
      </c>
      <c r="DN12" s="131"/>
      <c r="DO12" s="131"/>
      <c r="DP12" s="152" t="s">
        <v>1536</v>
      </c>
      <c r="DQ12" s="152"/>
      <c r="DR12" s="152"/>
      <c r="DS12" s="152" t="s">
        <v>1537</v>
      </c>
      <c r="DT12" s="152"/>
      <c r="DU12" s="152"/>
      <c r="DV12" s="152" t="s">
        <v>1538</v>
      </c>
      <c r="DW12" s="152"/>
      <c r="DX12" s="152"/>
      <c r="DY12" s="131" t="s">
        <v>1539</v>
      </c>
      <c r="DZ12" s="131"/>
      <c r="EA12" s="131"/>
      <c r="EB12" s="131" t="s">
        <v>1540</v>
      </c>
      <c r="EC12" s="131"/>
      <c r="ED12" s="131"/>
      <c r="EE12" s="131" t="s">
        <v>1541</v>
      </c>
      <c r="EF12" s="131"/>
      <c r="EG12" s="131"/>
      <c r="EH12" s="131" t="s">
        <v>1542</v>
      </c>
      <c r="EI12" s="131"/>
      <c r="EJ12" s="131"/>
      <c r="EK12" s="131" t="s">
        <v>1543</v>
      </c>
      <c r="EL12" s="131"/>
      <c r="EM12" s="131"/>
      <c r="EN12" s="131" t="s">
        <v>1544</v>
      </c>
      <c r="EO12" s="131"/>
      <c r="EP12" s="131"/>
      <c r="EQ12" s="152" t="s">
        <v>1545</v>
      </c>
      <c r="ER12" s="152"/>
      <c r="ES12" s="152"/>
      <c r="ET12" s="152" t="s">
        <v>1546</v>
      </c>
      <c r="EU12" s="152"/>
      <c r="EV12" s="152"/>
      <c r="EW12" s="152" t="s">
        <v>1547</v>
      </c>
      <c r="EX12" s="152"/>
      <c r="EY12" s="152"/>
      <c r="EZ12" s="152" t="s">
        <v>1548</v>
      </c>
      <c r="FA12" s="152"/>
      <c r="FB12" s="152"/>
      <c r="FC12" s="152" t="s">
        <v>1549</v>
      </c>
      <c r="FD12" s="152"/>
      <c r="FE12" s="152"/>
      <c r="FF12" s="152" t="s">
        <v>1550</v>
      </c>
      <c r="FG12" s="152"/>
      <c r="FH12" s="152"/>
      <c r="FI12" s="131" t="s">
        <v>1551</v>
      </c>
      <c r="FJ12" s="131"/>
      <c r="FK12" s="131"/>
      <c r="FL12" s="131" t="s">
        <v>1552</v>
      </c>
      <c r="FM12" s="131"/>
      <c r="FN12" s="131"/>
      <c r="FO12" s="131" t="s">
        <v>1553</v>
      </c>
      <c r="FP12" s="131"/>
      <c r="FQ12" s="131"/>
      <c r="FR12" s="131" t="s">
        <v>1554</v>
      </c>
      <c r="FS12" s="131"/>
      <c r="FT12" s="131"/>
      <c r="FU12" s="131" t="s">
        <v>1555</v>
      </c>
      <c r="FV12" s="131"/>
      <c r="FW12" s="131"/>
      <c r="FX12" s="131" t="s">
        <v>1556</v>
      </c>
      <c r="FY12" s="131"/>
      <c r="FZ12" s="131"/>
      <c r="GA12" s="152" t="s">
        <v>1557</v>
      </c>
      <c r="GB12" s="152"/>
      <c r="GC12" s="152"/>
      <c r="GD12" s="152" t="s">
        <v>1558</v>
      </c>
      <c r="GE12" s="152"/>
      <c r="GF12" s="152"/>
      <c r="GG12" s="152" t="s">
        <v>1559</v>
      </c>
      <c r="GH12" s="152"/>
      <c r="GI12" s="152"/>
      <c r="GJ12" s="152" t="s">
        <v>1560</v>
      </c>
      <c r="GK12" s="152"/>
      <c r="GL12" s="152"/>
      <c r="GM12" s="152" t="s">
        <v>1561</v>
      </c>
      <c r="GN12" s="152"/>
      <c r="GO12" s="152"/>
      <c r="GP12" s="152" t="s">
        <v>1562</v>
      </c>
      <c r="GQ12" s="152"/>
      <c r="GR12" s="152"/>
    </row>
    <row r="13" spans="1:200" ht="144" x14ac:dyDescent="0.25">
      <c r="A13" s="132"/>
      <c r="B13" s="133"/>
      <c r="C13" s="88" t="s">
        <v>1563</v>
      </c>
      <c r="D13" s="88" t="s">
        <v>1564</v>
      </c>
      <c r="E13" s="88" t="s">
        <v>1565</v>
      </c>
      <c r="F13" s="88" t="s">
        <v>1566</v>
      </c>
      <c r="G13" s="88" t="s">
        <v>1567</v>
      </c>
      <c r="H13" s="88" t="s">
        <v>1568</v>
      </c>
      <c r="I13" s="88" t="s">
        <v>1569</v>
      </c>
      <c r="J13" s="88" t="s">
        <v>1570</v>
      </c>
      <c r="K13" s="88" t="s">
        <v>1571</v>
      </c>
      <c r="L13" s="88" t="s">
        <v>1572</v>
      </c>
      <c r="M13" s="88" t="s">
        <v>1573</v>
      </c>
      <c r="N13" s="88" t="s">
        <v>1574</v>
      </c>
      <c r="O13" s="88" t="s">
        <v>1575</v>
      </c>
      <c r="P13" s="88" t="s">
        <v>1576</v>
      </c>
      <c r="Q13" s="88" t="s">
        <v>1577</v>
      </c>
      <c r="R13" s="88" t="s">
        <v>1578</v>
      </c>
      <c r="S13" s="88" t="s">
        <v>1579</v>
      </c>
      <c r="T13" s="88" t="s">
        <v>1580</v>
      </c>
      <c r="U13" s="88" t="s">
        <v>1581</v>
      </c>
      <c r="V13" s="88" t="s">
        <v>1582</v>
      </c>
      <c r="W13" s="88" t="s">
        <v>1583</v>
      </c>
      <c r="X13" s="88" t="s">
        <v>1584</v>
      </c>
      <c r="Y13" s="88" t="s">
        <v>1585</v>
      </c>
      <c r="Z13" s="88" t="s">
        <v>1586</v>
      </c>
      <c r="AA13" s="88" t="s">
        <v>1587</v>
      </c>
      <c r="AB13" s="88" t="s">
        <v>1588</v>
      </c>
      <c r="AC13" s="88" t="s">
        <v>1589</v>
      </c>
      <c r="AD13" s="88" t="s">
        <v>1590</v>
      </c>
      <c r="AE13" s="88" t="s">
        <v>1591</v>
      </c>
      <c r="AF13" s="88" t="s">
        <v>1592</v>
      </c>
      <c r="AG13" s="88" t="s">
        <v>1593</v>
      </c>
      <c r="AH13" s="88" t="s">
        <v>1594</v>
      </c>
      <c r="AI13" s="88" t="s">
        <v>1595</v>
      </c>
      <c r="AJ13" s="88" t="s">
        <v>1596</v>
      </c>
      <c r="AK13" s="88" t="s">
        <v>1597</v>
      </c>
      <c r="AL13" s="88" t="s">
        <v>1598</v>
      </c>
      <c r="AM13" s="88" t="s">
        <v>1599</v>
      </c>
      <c r="AN13" s="88" t="s">
        <v>1600</v>
      </c>
      <c r="AO13" s="88" t="s">
        <v>1601</v>
      </c>
      <c r="AP13" s="88" t="s">
        <v>1602</v>
      </c>
      <c r="AQ13" s="88" t="s">
        <v>1603</v>
      </c>
      <c r="AR13" s="88" t="s">
        <v>1604</v>
      </c>
      <c r="AS13" s="88" t="s">
        <v>1605</v>
      </c>
      <c r="AT13" s="88" t="s">
        <v>1606</v>
      </c>
      <c r="AU13" s="88" t="s">
        <v>1607</v>
      </c>
      <c r="AV13" s="88" t="s">
        <v>1608</v>
      </c>
      <c r="AW13" s="88" t="s">
        <v>1609</v>
      </c>
      <c r="AX13" s="88" t="s">
        <v>1610</v>
      </c>
      <c r="AY13" s="88" t="s">
        <v>1611</v>
      </c>
      <c r="AZ13" s="88" t="s">
        <v>1612</v>
      </c>
      <c r="BA13" s="88" t="s">
        <v>1613</v>
      </c>
      <c r="BB13" s="88" t="s">
        <v>1614</v>
      </c>
      <c r="BC13" s="88" t="s">
        <v>1615</v>
      </c>
      <c r="BD13" s="88" t="s">
        <v>1616</v>
      </c>
      <c r="BE13" s="83" t="s">
        <v>1617</v>
      </c>
      <c r="BF13" s="83" t="s">
        <v>1618</v>
      </c>
      <c r="BG13" s="83" t="s">
        <v>1619</v>
      </c>
      <c r="BH13" s="83" t="s">
        <v>1620</v>
      </c>
      <c r="BI13" s="83" t="s">
        <v>1621</v>
      </c>
      <c r="BJ13" s="83" t="s">
        <v>1622</v>
      </c>
      <c r="BK13" s="83" t="s">
        <v>1623</v>
      </c>
      <c r="BL13" s="83" t="s">
        <v>1624</v>
      </c>
      <c r="BM13" s="83" t="s">
        <v>1625</v>
      </c>
      <c r="BN13" s="83" t="s">
        <v>1626</v>
      </c>
      <c r="BO13" s="83" t="s">
        <v>1627</v>
      </c>
      <c r="BP13" s="83" t="s">
        <v>1628</v>
      </c>
      <c r="BQ13" s="83" t="s">
        <v>1519</v>
      </c>
      <c r="BR13" s="83" t="s">
        <v>1629</v>
      </c>
      <c r="BS13" s="83" t="s">
        <v>1630</v>
      </c>
      <c r="BT13" s="83" t="s">
        <v>1520</v>
      </c>
      <c r="BU13" s="83" t="s">
        <v>1631</v>
      </c>
      <c r="BV13" s="83" t="s">
        <v>1632</v>
      </c>
      <c r="BW13" s="88" t="s">
        <v>1633</v>
      </c>
      <c r="BX13" s="88" t="s">
        <v>1634</v>
      </c>
      <c r="BY13" s="88" t="s">
        <v>1635</v>
      </c>
      <c r="BZ13" s="88" t="s">
        <v>1636</v>
      </c>
      <c r="CA13" s="88" t="s">
        <v>1637</v>
      </c>
      <c r="CB13" s="88" t="s">
        <v>1638</v>
      </c>
      <c r="CC13" s="83" t="s">
        <v>1639</v>
      </c>
      <c r="CD13" s="83" t="s">
        <v>1640</v>
      </c>
      <c r="CE13" s="83" t="s">
        <v>1641</v>
      </c>
      <c r="CF13" s="88" t="s">
        <v>1642</v>
      </c>
      <c r="CG13" s="88" t="s">
        <v>1643</v>
      </c>
      <c r="CH13" s="88" t="s">
        <v>1644</v>
      </c>
      <c r="CI13" s="88" t="s">
        <v>1645</v>
      </c>
      <c r="CJ13" s="88" t="s">
        <v>1646</v>
      </c>
      <c r="CK13" s="88" t="s">
        <v>1647</v>
      </c>
      <c r="CL13" s="88" t="s">
        <v>1526</v>
      </c>
      <c r="CM13" s="88" t="s">
        <v>1648</v>
      </c>
      <c r="CN13" s="88" t="s">
        <v>1649</v>
      </c>
      <c r="CO13" s="83" t="s">
        <v>1650</v>
      </c>
      <c r="CP13" s="83" t="s">
        <v>1651</v>
      </c>
      <c r="CQ13" s="83" t="s">
        <v>1652</v>
      </c>
      <c r="CR13" s="83" t="s">
        <v>1653</v>
      </c>
      <c r="CS13" s="83" t="s">
        <v>1654</v>
      </c>
      <c r="CT13" s="83" t="s">
        <v>1655</v>
      </c>
      <c r="CU13" s="83" t="s">
        <v>1656</v>
      </c>
      <c r="CV13" s="83" t="s">
        <v>1657</v>
      </c>
      <c r="CW13" s="83" t="s">
        <v>1658</v>
      </c>
      <c r="CX13" s="83" t="s">
        <v>1659</v>
      </c>
      <c r="CY13" s="83" t="s">
        <v>1660</v>
      </c>
      <c r="CZ13" s="83" t="s">
        <v>1661</v>
      </c>
      <c r="DA13" s="83" t="s">
        <v>1531</v>
      </c>
      <c r="DB13" s="83" t="s">
        <v>1662</v>
      </c>
      <c r="DC13" s="83" t="s">
        <v>1663</v>
      </c>
      <c r="DD13" s="83" t="s">
        <v>1664</v>
      </c>
      <c r="DE13" s="83" t="s">
        <v>1665</v>
      </c>
      <c r="DF13" s="83" t="s">
        <v>1666</v>
      </c>
      <c r="DG13" s="88" t="s">
        <v>1667</v>
      </c>
      <c r="DH13" s="88" t="s">
        <v>1668</v>
      </c>
      <c r="DI13" s="88" t="s">
        <v>1669</v>
      </c>
      <c r="DJ13" s="88" t="s">
        <v>1670</v>
      </c>
      <c r="DK13" s="88" t="s">
        <v>1671</v>
      </c>
      <c r="DL13" s="88" t="s">
        <v>1672</v>
      </c>
      <c r="DM13" s="88" t="s">
        <v>1673</v>
      </c>
      <c r="DN13" s="88" t="s">
        <v>1674</v>
      </c>
      <c r="DO13" s="88" t="s">
        <v>1675</v>
      </c>
      <c r="DP13" s="88" t="s">
        <v>1676</v>
      </c>
      <c r="DQ13" s="88" t="s">
        <v>1677</v>
      </c>
      <c r="DR13" s="88" t="s">
        <v>1678</v>
      </c>
      <c r="DS13" s="88" t="s">
        <v>1679</v>
      </c>
      <c r="DT13" s="88" t="s">
        <v>1680</v>
      </c>
      <c r="DU13" s="88" t="s">
        <v>1681</v>
      </c>
      <c r="DV13" s="88" t="s">
        <v>1538</v>
      </c>
      <c r="DW13" s="88" t="s">
        <v>1682</v>
      </c>
      <c r="DX13" s="88" t="s">
        <v>1683</v>
      </c>
      <c r="DY13" s="88" t="s">
        <v>1539</v>
      </c>
      <c r="DZ13" s="88" t="s">
        <v>1684</v>
      </c>
      <c r="EA13" s="88" t="s">
        <v>1685</v>
      </c>
      <c r="EB13" s="88" t="s">
        <v>1686</v>
      </c>
      <c r="EC13" s="88" t="s">
        <v>1687</v>
      </c>
      <c r="ED13" s="88" t="s">
        <v>1688</v>
      </c>
      <c r="EE13" s="88" t="s">
        <v>1689</v>
      </c>
      <c r="EF13" s="88" t="s">
        <v>1690</v>
      </c>
      <c r="EG13" s="88" t="s">
        <v>1691</v>
      </c>
      <c r="EH13" s="88" t="s">
        <v>1692</v>
      </c>
      <c r="EI13" s="88" t="s">
        <v>1693</v>
      </c>
      <c r="EJ13" s="88" t="s">
        <v>1694</v>
      </c>
      <c r="EK13" s="88" t="s">
        <v>1695</v>
      </c>
      <c r="EL13" s="88" t="s">
        <v>1696</v>
      </c>
      <c r="EM13" s="88" t="s">
        <v>1697</v>
      </c>
      <c r="EN13" s="88" t="s">
        <v>1544</v>
      </c>
      <c r="EO13" s="88" t="s">
        <v>1698</v>
      </c>
      <c r="EP13" s="88" t="s">
        <v>1699</v>
      </c>
      <c r="EQ13" s="88" t="s">
        <v>1700</v>
      </c>
      <c r="ER13" s="88" t="s">
        <v>1701</v>
      </c>
      <c r="ES13" s="88" t="s">
        <v>1702</v>
      </c>
      <c r="ET13" s="88" t="s">
        <v>1703</v>
      </c>
      <c r="EU13" s="88" t="s">
        <v>1704</v>
      </c>
      <c r="EV13" s="88" t="s">
        <v>1705</v>
      </c>
      <c r="EW13" s="88" t="s">
        <v>1547</v>
      </c>
      <c r="EX13" s="88" t="s">
        <v>1706</v>
      </c>
      <c r="EY13" s="88" t="s">
        <v>1707</v>
      </c>
      <c r="EZ13" s="88" t="s">
        <v>1708</v>
      </c>
      <c r="FA13" s="88" t="s">
        <v>1709</v>
      </c>
      <c r="FB13" s="88" t="s">
        <v>1710</v>
      </c>
      <c r="FC13" s="88" t="s">
        <v>1711</v>
      </c>
      <c r="FD13" s="88" t="s">
        <v>1712</v>
      </c>
      <c r="FE13" s="88" t="s">
        <v>1713</v>
      </c>
      <c r="FF13" s="88" t="s">
        <v>1714</v>
      </c>
      <c r="FG13" s="88" t="s">
        <v>1715</v>
      </c>
      <c r="FH13" s="88" t="s">
        <v>1716</v>
      </c>
      <c r="FI13" s="83" t="s">
        <v>1717</v>
      </c>
      <c r="FJ13" s="83" t="s">
        <v>1718</v>
      </c>
      <c r="FK13" s="83" t="s">
        <v>1719</v>
      </c>
      <c r="FL13" s="83" t="s">
        <v>1720</v>
      </c>
      <c r="FM13" s="83" t="s">
        <v>1721</v>
      </c>
      <c r="FN13" s="83" t="s">
        <v>1722</v>
      </c>
      <c r="FO13" s="83" t="s">
        <v>1723</v>
      </c>
      <c r="FP13" s="83" t="s">
        <v>1724</v>
      </c>
      <c r="FQ13" s="83" t="s">
        <v>1725</v>
      </c>
      <c r="FR13" s="83" t="s">
        <v>1726</v>
      </c>
      <c r="FS13" s="83" t="s">
        <v>1727</v>
      </c>
      <c r="FT13" s="83" t="s">
        <v>1728</v>
      </c>
      <c r="FU13" s="83" t="s">
        <v>1729</v>
      </c>
      <c r="FV13" s="83" t="s">
        <v>1730</v>
      </c>
      <c r="FW13" s="83" t="s">
        <v>1731</v>
      </c>
      <c r="FX13" s="83" t="s">
        <v>1732</v>
      </c>
      <c r="FY13" s="83" t="s">
        <v>1733</v>
      </c>
      <c r="FZ13" s="83" t="s">
        <v>1734</v>
      </c>
      <c r="GA13" s="88" t="s">
        <v>1735</v>
      </c>
      <c r="GB13" s="88" t="s">
        <v>1736</v>
      </c>
      <c r="GC13" s="88" t="s">
        <v>1737</v>
      </c>
      <c r="GD13" s="88" t="s">
        <v>1738</v>
      </c>
      <c r="GE13" s="88" t="s">
        <v>1739</v>
      </c>
      <c r="GF13" s="88" t="s">
        <v>1740</v>
      </c>
      <c r="GG13" s="88" t="s">
        <v>1741</v>
      </c>
      <c r="GH13" s="88" t="s">
        <v>1742</v>
      </c>
      <c r="GI13" s="88" t="s">
        <v>1743</v>
      </c>
      <c r="GJ13" s="88" t="s">
        <v>1744</v>
      </c>
      <c r="GK13" s="88" t="s">
        <v>1745</v>
      </c>
      <c r="GL13" s="88" t="s">
        <v>1746</v>
      </c>
      <c r="GM13" s="88" t="s">
        <v>1747</v>
      </c>
      <c r="GN13" s="88" t="s">
        <v>1748</v>
      </c>
      <c r="GO13" s="88" t="s">
        <v>1749</v>
      </c>
      <c r="GP13" s="88" t="s">
        <v>1750</v>
      </c>
      <c r="GQ13" s="88" t="s">
        <v>1751</v>
      </c>
      <c r="GR13" s="88" t="s">
        <v>1752</v>
      </c>
    </row>
    <row r="14" spans="1:200" ht="15.75" x14ac:dyDescent="0.25">
      <c r="A14" s="77">
        <v>1</v>
      </c>
      <c r="B14" s="82" t="s">
        <v>1761</v>
      </c>
      <c r="C14" s="79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90">
        <v>1</v>
      </c>
      <c r="AB14" s="90"/>
      <c r="AC14" s="90"/>
      <c r="AD14" s="90">
        <v>1</v>
      </c>
      <c r="AE14" s="90"/>
      <c r="AF14" s="90"/>
      <c r="AG14" s="90"/>
      <c r="AH14" s="90">
        <v>1</v>
      </c>
      <c r="AI14" s="90"/>
      <c r="AJ14" s="90">
        <v>1</v>
      </c>
      <c r="AK14" s="90"/>
      <c r="AL14" s="90"/>
      <c r="AM14" s="90">
        <v>1</v>
      </c>
      <c r="AN14" s="90"/>
      <c r="AO14" s="90"/>
      <c r="AP14" s="90">
        <v>1</v>
      </c>
      <c r="AQ14" s="90"/>
      <c r="AR14" s="90"/>
      <c r="AS14" s="90">
        <v>1</v>
      </c>
      <c r="AT14" s="90"/>
      <c r="AU14" s="91"/>
      <c r="AV14" s="90">
        <v>1</v>
      </c>
      <c r="AW14" s="90"/>
      <c r="AX14" s="90"/>
      <c r="AY14" s="90">
        <v>1</v>
      </c>
      <c r="AZ14" s="90"/>
      <c r="BA14" s="90"/>
      <c r="BB14" s="90">
        <v>1</v>
      </c>
      <c r="BC14" s="90"/>
      <c r="BD14" s="90"/>
      <c r="BE14" s="13"/>
      <c r="BF14" s="13">
        <v>1</v>
      </c>
      <c r="BG14" s="13"/>
      <c r="BH14" s="53">
        <v>1</v>
      </c>
      <c r="BI14" s="90"/>
      <c r="BJ14" s="90"/>
      <c r="BK14" s="90">
        <v>1</v>
      </c>
      <c r="BL14" s="90"/>
      <c r="BM14" s="90"/>
      <c r="BN14" s="90">
        <v>1</v>
      </c>
      <c r="BO14" s="90"/>
      <c r="BP14" s="90"/>
      <c r="BQ14" s="90">
        <v>1</v>
      </c>
      <c r="BR14" s="90"/>
      <c r="BS14" s="90"/>
      <c r="BT14" s="90">
        <v>1</v>
      </c>
      <c r="BU14" s="90"/>
      <c r="BV14" s="90"/>
      <c r="BW14" s="53">
        <v>1</v>
      </c>
      <c r="BX14" s="90"/>
      <c r="BY14" s="90"/>
      <c r="BZ14" s="90">
        <v>1</v>
      </c>
      <c r="CA14" s="90"/>
      <c r="CB14" s="90"/>
      <c r="CC14" s="90">
        <v>1</v>
      </c>
      <c r="CD14" s="90"/>
      <c r="CE14" s="90"/>
      <c r="CF14" s="90">
        <v>1</v>
      </c>
      <c r="CG14" s="90"/>
      <c r="CH14" s="90"/>
      <c r="CI14" s="90">
        <v>1</v>
      </c>
      <c r="CJ14" s="90"/>
      <c r="CK14" s="90"/>
      <c r="CL14" s="90">
        <v>1</v>
      </c>
      <c r="CM14" s="90"/>
      <c r="CN14" s="90"/>
      <c r="CO14" s="90">
        <v>1</v>
      </c>
      <c r="CP14" s="90"/>
      <c r="CQ14" s="90"/>
      <c r="CR14" s="90">
        <v>1</v>
      </c>
      <c r="CS14" s="90"/>
      <c r="CT14" s="90"/>
      <c r="CU14" s="90"/>
      <c r="CV14" s="90">
        <v>1</v>
      </c>
      <c r="CW14" s="90"/>
      <c r="CX14" s="90">
        <v>1</v>
      </c>
      <c r="CY14" s="90"/>
      <c r="CZ14" s="90"/>
      <c r="DA14" s="90">
        <v>1</v>
      </c>
      <c r="DB14" s="90"/>
      <c r="DC14" s="90"/>
      <c r="DD14" s="90">
        <v>1</v>
      </c>
      <c r="DE14" s="90"/>
      <c r="DF14" s="90"/>
      <c r="DG14" s="90">
        <v>1</v>
      </c>
      <c r="DH14" s="90"/>
      <c r="DI14" s="90"/>
      <c r="DJ14" s="90">
        <v>1</v>
      </c>
      <c r="DK14" s="90"/>
      <c r="DL14" s="90"/>
      <c r="DM14" s="90">
        <v>1</v>
      </c>
      <c r="DN14" s="90"/>
      <c r="DO14" s="90"/>
      <c r="DP14" s="90">
        <v>1</v>
      </c>
      <c r="DQ14" s="90"/>
      <c r="DR14" s="90"/>
      <c r="DS14" s="90">
        <v>1</v>
      </c>
      <c r="DT14" s="90"/>
      <c r="DU14" s="90"/>
      <c r="DV14" s="90">
        <v>1</v>
      </c>
      <c r="DW14" s="90"/>
      <c r="DX14" s="90"/>
      <c r="DY14" s="90">
        <v>1</v>
      </c>
      <c r="DZ14" s="90"/>
      <c r="EA14" s="90"/>
      <c r="EB14" s="90">
        <v>1</v>
      </c>
      <c r="EC14" s="90"/>
      <c r="ED14" s="90"/>
      <c r="EE14" s="90">
        <v>1</v>
      </c>
      <c r="EF14" s="90"/>
      <c r="EG14" s="90"/>
      <c r="EH14" s="90">
        <v>1</v>
      </c>
      <c r="EI14" s="90"/>
      <c r="EJ14" s="90"/>
      <c r="EK14" s="90">
        <v>1</v>
      </c>
      <c r="EL14" s="90"/>
      <c r="EM14" s="90"/>
      <c r="EN14" s="90">
        <v>1</v>
      </c>
      <c r="EO14" s="90"/>
      <c r="EP14" s="90"/>
      <c r="EQ14" s="90">
        <v>1</v>
      </c>
      <c r="ER14" s="90"/>
      <c r="ES14" s="90"/>
      <c r="ET14" s="90">
        <v>1</v>
      </c>
      <c r="EU14" s="90"/>
      <c r="EV14" s="90"/>
      <c r="EW14" s="90"/>
      <c r="EX14" s="90">
        <v>1</v>
      </c>
      <c r="EY14" s="90"/>
      <c r="EZ14" s="90">
        <v>1</v>
      </c>
      <c r="FA14" s="90"/>
      <c r="FB14" s="90"/>
      <c r="FC14" s="90">
        <v>1</v>
      </c>
      <c r="FD14" s="90"/>
      <c r="FE14" s="90"/>
      <c r="FF14" s="90">
        <v>1</v>
      </c>
      <c r="FG14" s="90"/>
      <c r="FH14" s="90"/>
      <c r="FI14" s="90">
        <v>1</v>
      </c>
      <c r="FJ14" s="90"/>
      <c r="FK14" s="90"/>
      <c r="FL14" s="90">
        <v>1</v>
      </c>
      <c r="FM14" s="90"/>
      <c r="FN14" s="90"/>
      <c r="FO14" s="90">
        <v>1</v>
      </c>
      <c r="FP14" s="90"/>
      <c r="FQ14" s="90"/>
      <c r="FR14" s="90">
        <v>1</v>
      </c>
      <c r="FS14" s="90"/>
      <c r="FT14" s="90"/>
      <c r="FU14" s="90">
        <v>1</v>
      </c>
      <c r="FV14" s="90"/>
      <c r="FW14" s="90"/>
      <c r="FX14" s="90">
        <v>1</v>
      </c>
      <c r="FY14" s="90"/>
      <c r="FZ14" s="90"/>
      <c r="GA14" s="90">
        <v>1</v>
      </c>
      <c r="GB14" s="90"/>
      <c r="GC14" s="90"/>
      <c r="GD14" s="90">
        <v>1</v>
      </c>
      <c r="GE14" s="90"/>
      <c r="GF14" s="90"/>
      <c r="GG14" s="90">
        <v>1</v>
      </c>
      <c r="GH14" s="90"/>
      <c r="GI14" s="90"/>
      <c r="GJ14" s="90">
        <v>1</v>
      </c>
      <c r="GK14" s="90"/>
      <c r="GL14" s="90"/>
      <c r="GM14" s="90">
        <v>1</v>
      </c>
      <c r="GN14" s="90"/>
      <c r="GO14" s="90"/>
      <c r="GP14" s="90">
        <v>1</v>
      </c>
      <c r="GQ14" s="90"/>
      <c r="GR14" s="90"/>
    </row>
    <row r="15" spans="1:200" ht="30" x14ac:dyDescent="0.25">
      <c r="A15" s="78">
        <v>2</v>
      </c>
      <c r="B15" s="82" t="s">
        <v>1762</v>
      </c>
      <c r="C15" s="79">
        <v>1</v>
      </c>
      <c r="D15" s="85"/>
      <c r="E15" s="85"/>
      <c r="F15" s="13">
        <v>1</v>
      </c>
      <c r="G15" s="1"/>
      <c r="H15" s="1"/>
      <c r="I15" s="13">
        <v>1</v>
      </c>
      <c r="J15" s="1"/>
      <c r="K15" s="1"/>
      <c r="L15" s="13">
        <v>1</v>
      </c>
      <c r="M15" s="1"/>
      <c r="N15" s="1"/>
      <c r="O15" s="13">
        <v>1</v>
      </c>
      <c r="P15" s="1"/>
      <c r="Q15" s="1"/>
      <c r="R15" s="13">
        <v>1</v>
      </c>
      <c r="S15" s="1"/>
      <c r="T15" s="1"/>
      <c r="U15" s="13">
        <v>1</v>
      </c>
      <c r="V15" s="1"/>
      <c r="W15" s="1"/>
      <c r="X15" s="13">
        <v>1</v>
      </c>
      <c r="Y15" s="1"/>
      <c r="Z15" s="1"/>
      <c r="AA15" s="90">
        <v>1</v>
      </c>
      <c r="AB15" s="4"/>
      <c r="AC15" s="4"/>
      <c r="AD15" s="90">
        <v>1</v>
      </c>
      <c r="AE15" s="4"/>
      <c r="AF15" s="4"/>
      <c r="AG15" s="4"/>
      <c r="AH15" s="90">
        <v>1</v>
      </c>
      <c r="AI15" s="4"/>
      <c r="AJ15" s="90">
        <v>1</v>
      </c>
      <c r="AK15" s="4"/>
      <c r="AL15" s="4"/>
      <c r="AM15" s="90">
        <v>1</v>
      </c>
      <c r="AN15" s="4"/>
      <c r="AO15" s="4"/>
      <c r="AP15" s="90">
        <v>1</v>
      </c>
      <c r="AQ15" s="4"/>
      <c r="AR15" s="4"/>
      <c r="AS15" s="90">
        <v>1</v>
      </c>
      <c r="AT15" s="4"/>
      <c r="AU15" s="92"/>
      <c r="AV15" s="90">
        <v>1</v>
      </c>
      <c r="AW15" s="4"/>
      <c r="AX15" s="4"/>
      <c r="AY15" s="90">
        <v>1</v>
      </c>
      <c r="AZ15" s="4"/>
      <c r="BA15" s="4"/>
      <c r="BB15" s="90">
        <v>1</v>
      </c>
      <c r="BC15" s="4"/>
      <c r="BD15" s="4"/>
      <c r="BE15" s="90"/>
      <c r="BF15" s="13">
        <v>1</v>
      </c>
      <c r="BG15" s="90"/>
      <c r="BH15" s="53">
        <v>1</v>
      </c>
      <c r="BI15" s="4"/>
      <c r="BJ15" s="4"/>
      <c r="BK15" s="90">
        <v>1</v>
      </c>
      <c r="BL15" s="4"/>
      <c r="BM15" s="4"/>
      <c r="BN15" s="90">
        <v>1</v>
      </c>
      <c r="BO15" s="4"/>
      <c r="BP15" s="4"/>
      <c r="BQ15" s="90">
        <v>1</v>
      </c>
      <c r="BR15" s="4"/>
      <c r="BS15" s="4"/>
      <c r="BT15" s="90">
        <v>1</v>
      </c>
      <c r="BU15" s="4"/>
      <c r="BV15" s="4"/>
      <c r="BW15" s="53">
        <v>1</v>
      </c>
      <c r="BX15" s="4"/>
      <c r="BY15" s="4"/>
      <c r="BZ15" s="90">
        <v>1</v>
      </c>
      <c r="CA15" s="4"/>
      <c r="CB15" s="4"/>
      <c r="CC15" s="4">
        <v>1</v>
      </c>
      <c r="CD15" s="4"/>
      <c r="CE15" s="4"/>
      <c r="CF15" s="90">
        <v>1</v>
      </c>
      <c r="CG15" s="4"/>
      <c r="CH15" s="4"/>
      <c r="CI15" s="90">
        <v>1</v>
      </c>
      <c r="CJ15" s="4"/>
      <c r="CK15" s="4"/>
      <c r="CL15" s="90">
        <v>1</v>
      </c>
      <c r="CM15" s="4"/>
      <c r="CN15" s="4"/>
      <c r="CO15" s="90">
        <v>1</v>
      </c>
      <c r="CP15" s="4"/>
      <c r="CQ15" s="4"/>
      <c r="CR15" s="90">
        <v>1</v>
      </c>
      <c r="CS15" s="4"/>
      <c r="CT15" s="4"/>
      <c r="CU15" s="4"/>
      <c r="CV15" s="90">
        <v>1</v>
      </c>
      <c r="CW15" s="4"/>
      <c r="CX15" s="90">
        <v>1</v>
      </c>
      <c r="CY15" s="4"/>
      <c r="CZ15" s="4"/>
      <c r="DA15" s="90">
        <v>1</v>
      </c>
      <c r="DB15" s="4"/>
      <c r="DC15" s="4"/>
      <c r="DD15" s="90">
        <v>1</v>
      </c>
      <c r="DE15" s="4"/>
      <c r="DF15" s="4"/>
      <c r="DG15" s="90">
        <v>1</v>
      </c>
      <c r="DH15" s="4"/>
      <c r="DI15" s="4"/>
      <c r="DJ15" s="90">
        <v>1</v>
      </c>
      <c r="DK15" s="4"/>
      <c r="DL15" s="4"/>
      <c r="DM15" s="90">
        <v>1</v>
      </c>
      <c r="DN15" s="4"/>
      <c r="DO15" s="4"/>
      <c r="DP15" s="90">
        <v>1</v>
      </c>
      <c r="DQ15" s="4"/>
      <c r="DR15" s="4"/>
      <c r="DS15" s="90">
        <v>1</v>
      </c>
      <c r="DT15" s="4"/>
      <c r="DU15" s="4"/>
      <c r="DV15" s="90">
        <v>1</v>
      </c>
      <c r="DW15" s="4"/>
      <c r="DX15" s="4"/>
      <c r="DY15" s="90">
        <v>1</v>
      </c>
      <c r="DZ15" s="4"/>
      <c r="EA15" s="4"/>
      <c r="EB15" s="90">
        <v>1</v>
      </c>
      <c r="EC15" s="4"/>
      <c r="ED15" s="4"/>
      <c r="EE15" s="90">
        <v>1</v>
      </c>
      <c r="EF15" s="4"/>
      <c r="EG15" s="4"/>
      <c r="EH15" s="90">
        <v>1</v>
      </c>
      <c r="EI15" s="4"/>
      <c r="EJ15" s="4"/>
      <c r="EK15" s="4">
        <v>1</v>
      </c>
      <c r="EL15" s="4"/>
      <c r="EM15" s="4"/>
      <c r="EN15" s="90">
        <v>1</v>
      </c>
      <c r="EO15" s="4"/>
      <c r="EP15" s="4"/>
      <c r="EQ15" s="90">
        <v>1</v>
      </c>
      <c r="ER15" s="4"/>
      <c r="ES15" s="4"/>
      <c r="ET15" s="90">
        <v>1</v>
      </c>
      <c r="EU15" s="4"/>
      <c r="EV15" s="4"/>
      <c r="EW15" s="4"/>
      <c r="EX15" s="90">
        <v>1</v>
      </c>
      <c r="EY15" s="4"/>
      <c r="EZ15" s="90">
        <v>1</v>
      </c>
      <c r="FA15" s="4"/>
      <c r="FB15" s="4"/>
      <c r="FC15" s="90">
        <v>1</v>
      </c>
      <c r="FD15" s="4"/>
      <c r="FE15" s="4"/>
      <c r="FF15" s="90">
        <v>1</v>
      </c>
      <c r="FG15" s="4"/>
      <c r="FH15" s="4"/>
      <c r="FI15" s="90">
        <v>1</v>
      </c>
      <c r="FJ15" s="4"/>
      <c r="FK15" s="4"/>
      <c r="FL15" s="90">
        <v>1</v>
      </c>
      <c r="FM15" s="4"/>
      <c r="FN15" s="4"/>
      <c r="FO15" s="90">
        <v>1</v>
      </c>
      <c r="FP15" s="4"/>
      <c r="FQ15" s="4"/>
      <c r="FR15" s="90">
        <v>1</v>
      </c>
      <c r="FS15" s="4"/>
      <c r="FT15" s="4"/>
      <c r="FU15" s="90">
        <v>1</v>
      </c>
      <c r="FV15" s="4"/>
      <c r="FW15" s="4"/>
      <c r="FX15" s="90">
        <v>1</v>
      </c>
      <c r="FY15" s="4"/>
      <c r="FZ15" s="4"/>
      <c r="GA15" s="90">
        <v>1</v>
      </c>
      <c r="GB15" s="4"/>
      <c r="GC15" s="4"/>
      <c r="GD15" s="90">
        <v>1</v>
      </c>
      <c r="GE15" s="4"/>
      <c r="GF15" s="4"/>
      <c r="GG15" s="90">
        <v>1</v>
      </c>
      <c r="GH15" s="4"/>
      <c r="GI15" s="4"/>
      <c r="GJ15" s="90">
        <v>1</v>
      </c>
      <c r="GK15" s="4"/>
      <c r="GL15" s="4"/>
      <c r="GM15" s="90">
        <v>1</v>
      </c>
      <c r="GN15" s="4"/>
      <c r="GO15" s="4"/>
      <c r="GP15" s="90">
        <v>1</v>
      </c>
      <c r="GQ15" s="4"/>
      <c r="GR15" s="4"/>
    </row>
    <row r="16" spans="1:200" ht="30" x14ac:dyDescent="0.25">
      <c r="A16" s="78">
        <v>3</v>
      </c>
      <c r="B16" s="82" t="s">
        <v>1763</v>
      </c>
      <c r="C16" s="79">
        <v>1</v>
      </c>
      <c r="D16" s="85"/>
      <c r="E16" s="85"/>
      <c r="F16" s="13">
        <v>1</v>
      </c>
      <c r="G16" s="1"/>
      <c r="H16" s="1"/>
      <c r="I16" s="13">
        <v>1</v>
      </c>
      <c r="J16" s="1"/>
      <c r="K16" s="1"/>
      <c r="L16" s="13">
        <v>1</v>
      </c>
      <c r="M16" s="1"/>
      <c r="N16" s="1"/>
      <c r="O16" s="13">
        <v>1</v>
      </c>
      <c r="P16" s="1"/>
      <c r="Q16" s="1"/>
      <c r="R16" s="13">
        <v>1</v>
      </c>
      <c r="S16" s="1"/>
      <c r="T16" s="1"/>
      <c r="U16" s="13">
        <v>1</v>
      </c>
      <c r="V16" s="1"/>
      <c r="W16" s="1"/>
      <c r="X16" s="13">
        <v>1</v>
      </c>
      <c r="Y16" s="1"/>
      <c r="Z16" s="1"/>
      <c r="AA16" s="90">
        <v>1</v>
      </c>
      <c r="AB16" s="4"/>
      <c r="AC16" s="4"/>
      <c r="AD16" s="90">
        <v>1</v>
      </c>
      <c r="AE16" s="4"/>
      <c r="AF16" s="4"/>
      <c r="AG16" s="4"/>
      <c r="AH16" s="90">
        <v>1</v>
      </c>
      <c r="AI16" s="4"/>
      <c r="AJ16" s="90">
        <v>1</v>
      </c>
      <c r="AK16" s="4"/>
      <c r="AL16" s="4"/>
      <c r="AM16" s="90">
        <v>1</v>
      </c>
      <c r="AN16" s="4"/>
      <c r="AO16" s="4"/>
      <c r="AP16" s="90">
        <v>1</v>
      </c>
      <c r="AQ16" s="4"/>
      <c r="AR16" s="4"/>
      <c r="AS16" s="90">
        <v>1</v>
      </c>
      <c r="AT16" s="4"/>
      <c r="AU16" s="92"/>
      <c r="AV16" s="90">
        <v>1</v>
      </c>
      <c r="AW16" s="4"/>
      <c r="AX16" s="4"/>
      <c r="AY16" s="90">
        <v>1</v>
      </c>
      <c r="AZ16" s="4"/>
      <c r="BA16" s="4"/>
      <c r="BB16" s="90">
        <v>1</v>
      </c>
      <c r="BC16" s="4"/>
      <c r="BD16" s="4"/>
      <c r="BE16" s="4"/>
      <c r="BF16" s="13">
        <v>1</v>
      </c>
      <c r="BG16" s="4"/>
      <c r="BH16" s="53">
        <v>1</v>
      </c>
      <c r="BI16" s="4"/>
      <c r="BJ16" s="4"/>
      <c r="BK16" s="90">
        <v>1</v>
      </c>
      <c r="BL16" s="4"/>
      <c r="BM16" s="4"/>
      <c r="BN16" s="90">
        <v>1</v>
      </c>
      <c r="BO16" s="4"/>
      <c r="BP16" s="4"/>
      <c r="BQ16" s="90">
        <v>1</v>
      </c>
      <c r="BR16" s="4"/>
      <c r="BS16" s="4"/>
      <c r="BT16" s="90">
        <v>1</v>
      </c>
      <c r="BU16" s="4"/>
      <c r="BV16" s="4"/>
      <c r="BW16" s="53">
        <v>1</v>
      </c>
      <c r="BX16" s="4"/>
      <c r="BY16" s="4"/>
      <c r="BZ16" s="90">
        <v>1</v>
      </c>
      <c r="CA16" s="4"/>
      <c r="CB16" s="4"/>
      <c r="CC16" s="4">
        <v>1</v>
      </c>
      <c r="CD16" s="4"/>
      <c r="CE16" s="4"/>
      <c r="CF16" s="90">
        <v>1</v>
      </c>
      <c r="CG16" s="4"/>
      <c r="CH16" s="4"/>
      <c r="CI16" s="90">
        <v>1</v>
      </c>
      <c r="CJ16" s="4"/>
      <c r="CK16" s="4"/>
      <c r="CL16" s="90">
        <v>1</v>
      </c>
      <c r="CM16" s="4"/>
      <c r="CN16" s="4"/>
      <c r="CO16" s="90">
        <v>1</v>
      </c>
      <c r="CP16" s="4"/>
      <c r="CQ16" s="4"/>
      <c r="CR16" s="90">
        <v>1</v>
      </c>
      <c r="CS16" s="4"/>
      <c r="CT16" s="4"/>
      <c r="CU16" s="4"/>
      <c r="CV16" s="90">
        <v>1</v>
      </c>
      <c r="CW16" s="4"/>
      <c r="CX16" s="90">
        <v>1</v>
      </c>
      <c r="CY16" s="4"/>
      <c r="CZ16" s="4"/>
      <c r="DA16" s="90">
        <v>1</v>
      </c>
      <c r="DB16" s="4"/>
      <c r="DC16" s="4"/>
      <c r="DD16" s="90">
        <v>1</v>
      </c>
      <c r="DE16" s="4"/>
      <c r="DF16" s="4"/>
      <c r="DG16" s="90">
        <v>1</v>
      </c>
      <c r="DH16" s="4"/>
      <c r="DI16" s="4"/>
      <c r="DJ16" s="90">
        <v>1</v>
      </c>
      <c r="DK16" s="4"/>
      <c r="DL16" s="4"/>
      <c r="DM16" s="90">
        <v>1</v>
      </c>
      <c r="DN16" s="4"/>
      <c r="DO16" s="4"/>
      <c r="DP16" s="90">
        <v>1</v>
      </c>
      <c r="DQ16" s="4"/>
      <c r="DR16" s="4"/>
      <c r="DS16" s="90">
        <v>1</v>
      </c>
      <c r="DT16" s="4"/>
      <c r="DU16" s="4"/>
      <c r="DV16" s="90">
        <v>1</v>
      </c>
      <c r="DW16" s="4"/>
      <c r="DX16" s="4"/>
      <c r="DY16" s="90">
        <v>1</v>
      </c>
      <c r="DZ16" s="4"/>
      <c r="EA16" s="4"/>
      <c r="EB16" s="90">
        <v>1</v>
      </c>
      <c r="EC16" s="4"/>
      <c r="ED16" s="4"/>
      <c r="EE16" s="90">
        <v>1</v>
      </c>
      <c r="EF16" s="4"/>
      <c r="EG16" s="4"/>
      <c r="EH16" s="90">
        <v>1</v>
      </c>
      <c r="EI16" s="4"/>
      <c r="EJ16" s="4"/>
      <c r="EK16" s="4">
        <v>1</v>
      </c>
      <c r="EL16" s="4"/>
      <c r="EM16" s="4"/>
      <c r="EN16" s="90">
        <v>1</v>
      </c>
      <c r="EO16" s="4"/>
      <c r="EP16" s="4"/>
      <c r="EQ16" s="90">
        <v>1</v>
      </c>
      <c r="ER16" s="4"/>
      <c r="ES16" s="4"/>
      <c r="ET16" s="90">
        <v>1</v>
      </c>
      <c r="EU16" s="4"/>
      <c r="EV16" s="4"/>
      <c r="EW16" s="4"/>
      <c r="EX16" s="90">
        <v>1</v>
      </c>
      <c r="EY16" s="4"/>
      <c r="EZ16" s="90">
        <v>1</v>
      </c>
      <c r="FA16" s="4"/>
      <c r="FB16" s="4"/>
      <c r="FC16" s="90">
        <v>1</v>
      </c>
      <c r="FD16" s="4"/>
      <c r="FE16" s="4"/>
      <c r="FF16" s="90">
        <v>1</v>
      </c>
      <c r="FG16" s="4"/>
      <c r="FH16" s="4"/>
      <c r="FI16" s="90">
        <v>1</v>
      </c>
      <c r="FJ16" s="4"/>
      <c r="FK16" s="4"/>
      <c r="FL16" s="90">
        <v>1</v>
      </c>
      <c r="FM16" s="4"/>
      <c r="FN16" s="4"/>
      <c r="FO16" s="90">
        <v>1</v>
      </c>
      <c r="FP16" s="4"/>
      <c r="FQ16" s="4"/>
      <c r="FR16" s="90">
        <v>1</v>
      </c>
      <c r="FS16" s="4"/>
      <c r="FT16" s="4"/>
      <c r="FU16" s="90">
        <v>1</v>
      </c>
      <c r="FV16" s="4"/>
      <c r="FW16" s="4"/>
      <c r="FX16" s="90">
        <v>1</v>
      </c>
      <c r="FY16" s="4"/>
      <c r="FZ16" s="4"/>
      <c r="GA16" s="90">
        <v>1</v>
      </c>
      <c r="GB16" s="4"/>
      <c r="GC16" s="4"/>
      <c r="GD16" s="90">
        <v>1</v>
      </c>
      <c r="GE16" s="4"/>
      <c r="GF16" s="4"/>
      <c r="GG16" s="90">
        <v>1</v>
      </c>
      <c r="GH16" s="4"/>
      <c r="GI16" s="4"/>
      <c r="GJ16" s="90">
        <v>1</v>
      </c>
      <c r="GK16" s="4"/>
      <c r="GL16" s="4"/>
      <c r="GM16" s="90">
        <v>1</v>
      </c>
      <c r="GN16" s="4"/>
      <c r="GO16" s="4"/>
      <c r="GP16" s="90">
        <v>1</v>
      </c>
      <c r="GQ16" s="4"/>
      <c r="GR16" s="4"/>
    </row>
    <row r="17" spans="1:200" ht="15.75" x14ac:dyDescent="0.25">
      <c r="A17" s="78">
        <v>4</v>
      </c>
      <c r="B17" s="82" t="s">
        <v>1764</v>
      </c>
      <c r="C17" s="79">
        <v>1</v>
      </c>
      <c r="D17" s="85"/>
      <c r="E17" s="85"/>
      <c r="F17" s="13">
        <v>1</v>
      </c>
      <c r="G17" s="1"/>
      <c r="H17" s="1"/>
      <c r="I17" s="13">
        <v>1</v>
      </c>
      <c r="J17" s="1"/>
      <c r="K17" s="1"/>
      <c r="L17" s="13">
        <v>1</v>
      </c>
      <c r="M17" s="1"/>
      <c r="N17" s="1"/>
      <c r="O17" s="13">
        <v>1</v>
      </c>
      <c r="P17" s="1"/>
      <c r="Q17" s="1"/>
      <c r="R17" s="13">
        <v>1</v>
      </c>
      <c r="S17" s="1"/>
      <c r="T17" s="1"/>
      <c r="U17" s="13">
        <v>1</v>
      </c>
      <c r="V17" s="1"/>
      <c r="W17" s="1"/>
      <c r="X17" s="13">
        <v>1</v>
      </c>
      <c r="Y17" s="1"/>
      <c r="Z17" s="1"/>
      <c r="AA17" s="90">
        <v>1</v>
      </c>
      <c r="AB17" s="4"/>
      <c r="AC17" s="4"/>
      <c r="AD17" s="90">
        <v>1</v>
      </c>
      <c r="AE17" s="4"/>
      <c r="AF17" s="4"/>
      <c r="AG17" s="4"/>
      <c r="AH17" s="90">
        <v>1</v>
      </c>
      <c r="AI17" s="4"/>
      <c r="AJ17" s="90">
        <v>1</v>
      </c>
      <c r="AK17" s="4"/>
      <c r="AL17" s="4"/>
      <c r="AM17" s="90">
        <v>1</v>
      </c>
      <c r="AN17" s="4"/>
      <c r="AO17" s="4"/>
      <c r="AP17" s="90">
        <v>1</v>
      </c>
      <c r="AQ17" s="4"/>
      <c r="AR17" s="4"/>
      <c r="AS17" s="90">
        <v>1</v>
      </c>
      <c r="AT17" s="4"/>
      <c r="AU17" s="92"/>
      <c r="AV17" s="90">
        <v>1</v>
      </c>
      <c r="AW17" s="4"/>
      <c r="AX17" s="4"/>
      <c r="AY17" s="90">
        <v>1</v>
      </c>
      <c r="AZ17" s="4"/>
      <c r="BA17" s="4"/>
      <c r="BB17" s="90">
        <v>1</v>
      </c>
      <c r="BC17" s="4"/>
      <c r="BD17" s="4"/>
      <c r="BE17" s="4">
        <v>1</v>
      </c>
      <c r="BF17" s="4"/>
      <c r="BG17" s="4"/>
      <c r="BH17" s="53">
        <v>1</v>
      </c>
      <c r="BI17" s="4"/>
      <c r="BJ17" s="4"/>
      <c r="BK17" s="90">
        <v>1</v>
      </c>
      <c r="BL17" s="4"/>
      <c r="BM17" s="4"/>
      <c r="BN17" s="90">
        <v>1</v>
      </c>
      <c r="BO17" s="4"/>
      <c r="BP17" s="4"/>
      <c r="BQ17" s="90">
        <v>1</v>
      </c>
      <c r="BR17" s="4"/>
      <c r="BS17" s="4"/>
      <c r="BT17" s="90">
        <v>1</v>
      </c>
      <c r="BU17" s="4"/>
      <c r="BV17" s="4"/>
      <c r="BW17" s="53">
        <v>1</v>
      </c>
      <c r="BX17" s="4"/>
      <c r="BY17" s="4"/>
      <c r="BZ17" s="90">
        <v>1</v>
      </c>
      <c r="CA17" s="4"/>
      <c r="CB17" s="4"/>
      <c r="CC17" s="4">
        <v>1</v>
      </c>
      <c r="CD17" s="4"/>
      <c r="CE17" s="4"/>
      <c r="CF17" s="90">
        <v>1</v>
      </c>
      <c r="CG17" s="4"/>
      <c r="CH17" s="4"/>
      <c r="CI17" s="90">
        <v>1</v>
      </c>
      <c r="CJ17" s="4"/>
      <c r="CK17" s="4"/>
      <c r="CL17" s="90">
        <v>1</v>
      </c>
      <c r="CM17" s="4"/>
      <c r="CN17" s="4"/>
      <c r="CO17" s="90">
        <v>1</v>
      </c>
      <c r="CP17" s="4"/>
      <c r="CQ17" s="4"/>
      <c r="CR17" s="90">
        <v>1</v>
      </c>
      <c r="CS17" s="4"/>
      <c r="CT17" s="4"/>
      <c r="CU17" s="4"/>
      <c r="CV17" s="90">
        <v>1</v>
      </c>
      <c r="CW17" s="4"/>
      <c r="CX17" s="90">
        <v>1</v>
      </c>
      <c r="CY17" s="4"/>
      <c r="CZ17" s="4"/>
      <c r="DA17" s="90">
        <v>1</v>
      </c>
      <c r="DB17" s="4"/>
      <c r="DC17" s="4"/>
      <c r="DD17" s="90">
        <v>1</v>
      </c>
      <c r="DE17" s="4"/>
      <c r="DF17" s="4"/>
      <c r="DG17" s="90">
        <v>1</v>
      </c>
      <c r="DH17" s="4"/>
      <c r="DI17" s="4"/>
      <c r="DJ17" s="90">
        <v>1</v>
      </c>
      <c r="DK17" s="4"/>
      <c r="DL17" s="4"/>
      <c r="DM17" s="90">
        <v>1</v>
      </c>
      <c r="DN17" s="4"/>
      <c r="DO17" s="4"/>
      <c r="DP17" s="90">
        <v>1</v>
      </c>
      <c r="DQ17" s="4"/>
      <c r="DR17" s="4"/>
      <c r="DS17" s="90">
        <v>1</v>
      </c>
      <c r="DT17" s="4"/>
      <c r="DU17" s="4"/>
      <c r="DV17" s="90">
        <v>1</v>
      </c>
      <c r="DW17" s="4"/>
      <c r="DX17" s="4"/>
      <c r="DY17" s="90">
        <v>1</v>
      </c>
      <c r="DZ17" s="4"/>
      <c r="EA17" s="4"/>
      <c r="EB17" s="90">
        <v>1</v>
      </c>
      <c r="EC17" s="4"/>
      <c r="ED17" s="4"/>
      <c r="EE17" s="90">
        <v>1</v>
      </c>
      <c r="EF17" s="4"/>
      <c r="EG17" s="4"/>
      <c r="EH17" s="90">
        <v>1</v>
      </c>
      <c r="EI17" s="4"/>
      <c r="EJ17" s="4"/>
      <c r="EK17" s="4">
        <v>1</v>
      </c>
      <c r="EL17" s="4"/>
      <c r="EM17" s="4"/>
      <c r="EN17" s="90">
        <v>1</v>
      </c>
      <c r="EO17" s="4"/>
      <c r="EP17" s="4"/>
      <c r="EQ17" s="90">
        <v>1</v>
      </c>
      <c r="ER17" s="4"/>
      <c r="ES17" s="4"/>
      <c r="ET17" s="90">
        <v>1</v>
      </c>
      <c r="EU17" s="4"/>
      <c r="EV17" s="4"/>
      <c r="EW17" s="4"/>
      <c r="EX17" s="90">
        <v>1</v>
      </c>
      <c r="EY17" s="4"/>
      <c r="EZ17" s="90">
        <v>1</v>
      </c>
      <c r="FA17" s="4"/>
      <c r="FB17" s="4"/>
      <c r="FC17" s="90">
        <v>1</v>
      </c>
      <c r="FD17" s="4"/>
      <c r="FE17" s="4"/>
      <c r="FF17" s="90">
        <v>1</v>
      </c>
      <c r="FG17" s="4"/>
      <c r="FH17" s="4"/>
      <c r="FI17" s="90">
        <v>1</v>
      </c>
      <c r="FJ17" s="4"/>
      <c r="FK17" s="4"/>
      <c r="FL17" s="90">
        <v>1</v>
      </c>
      <c r="FM17" s="4"/>
      <c r="FN17" s="4"/>
      <c r="FO17" s="90">
        <v>1</v>
      </c>
      <c r="FP17" s="4"/>
      <c r="FQ17" s="4"/>
      <c r="FR17" s="90">
        <v>1</v>
      </c>
      <c r="FS17" s="4"/>
      <c r="FT17" s="4"/>
      <c r="FU17" s="90">
        <v>1</v>
      </c>
      <c r="FV17" s="4"/>
      <c r="FW17" s="4"/>
      <c r="FX17" s="90">
        <v>1</v>
      </c>
      <c r="FY17" s="4"/>
      <c r="FZ17" s="4"/>
      <c r="GA17" s="90">
        <v>1</v>
      </c>
      <c r="GB17" s="4"/>
      <c r="GC17" s="4"/>
      <c r="GD17" s="90">
        <v>1</v>
      </c>
      <c r="GE17" s="4"/>
      <c r="GF17" s="4"/>
      <c r="GG17" s="90">
        <v>1</v>
      </c>
      <c r="GH17" s="4"/>
      <c r="GI17" s="4"/>
      <c r="GJ17" s="90">
        <v>1</v>
      </c>
      <c r="GK17" s="4"/>
      <c r="GL17" s="4"/>
      <c r="GM17" s="90">
        <v>1</v>
      </c>
      <c r="GN17" s="4"/>
      <c r="GO17" s="4"/>
      <c r="GP17" s="90">
        <v>1</v>
      </c>
      <c r="GQ17" s="4"/>
      <c r="GR17" s="4"/>
    </row>
    <row r="18" spans="1:200" ht="15.75" x14ac:dyDescent="0.25">
      <c r="A18" s="78">
        <v>5</v>
      </c>
      <c r="B18" s="82" t="s">
        <v>1765</v>
      </c>
      <c r="C18" s="79">
        <v>1</v>
      </c>
      <c r="D18" s="85"/>
      <c r="E18" s="85"/>
      <c r="F18" s="13">
        <v>1</v>
      </c>
      <c r="G18" s="1"/>
      <c r="H18" s="1"/>
      <c r="I18" s="13">
        <v>1</v>
      </c>
      <c r="J18" s="1"/>
      <c r="K18" s="1"/>
      <c r="L18" s="13">
        <v>1</v>
      </c>
      <c r="M18" s="1"/>
      <c r="N18" s="1"/>
      <c r="O18" s="13">
        <v>1</v>
      </c>
      <c r="P18" s="1"/>
      <c r="Q18" s="1"/>
      <c r="R18" s="13">
        <v>1</v>
      </c>
      <c r="S18" s="1"/>
      <c r="T18" s="1"/>
      <c r="U18" s="13">
        <v>1</v>
      </c>
      <c r="V18" s="1"/>
      <c r="W18" s="1"/>
      <c r="X18" s="13">
        <v>1</v>
      </c>
      <c r="Y18" s="1"/>
      <c r="Z18" s="1"/>
      <c r="AA18" s="90">
        <v>1</v>
      </c>
      <c r="AB18" s="4"/>
      <c r="AC18" s="4"/>
      <c r="AD18" s="90">
        <v>1</v>
      </c>
      <c r="AE18" s="4"/>
      <c r="AF18" s="4"/>
      <c r="AG18" s="4"/>
      <c r="AH18" s="90">
        <v>1</v>
      </c>
      <c r="AI18" s="4"/>
      <c r="AJ18" s="90">
        <v>1</v>
      </c>
      <c r="AK18" s="4"/>
      <c r="AL18" s="4"/>
      <c r="AM18" s="90">
        <v>1</v>
      </c>
      <c r="AN18" s="4"/>
      <c r="AO18" s="4"/>
      <c r="AP18" s="90">
        <v>1</v>
      </c>
      <c r="AQ18" s="4"/>
      <c r="AR18" s="4"/>
      <c r="AS18" s="90">
        <v>1</v>
      </c>
      <c r="AT18" s="4"/>
      <c r="AU18" s="92"/>
      <c r="AV18" s="90">
        <v>1</v>
      </c>
      <c r="AW18" s="4"/>
      <c r="AX18" s="4"/>
      <c r="AY18" s="90">
        <v>1</v>
      </c>
      <c r="AZ18" s="4"/>
      <c r="BA18" s="4"/>
      <c r="BB18" s="90">
        <v>1</v>
      </c>
      <c r="BC18" s="4"/>
      <c r="BD18" s="4"/>
      <c r="BE18" s="4">
        <v>1</v>
      </c>
      <c r="BF18" s="4"/>
      <c r="BG18" s="4"/>
      <c r="BH18" s="53">
        <v>1</v>
      </c>
      <c r="BI18" s="4"/>
      <c r="BJ18" s="4"/>
      <c r="BK18" s="90">
        <v>1</v>
      </c>
      <c r="BL18" s="4"/>
      <c r="BM18" s="4"/>
      <c r="BN18" s="90">
        <v>1</v>
      </c>
      <c r="BO18" s="4"/>
      <c r="BP18" s="4"/>
      <c r="BQ18" s="90">
        <v>1</v>
      </c>
      <c r="BR18" s="4"/>
      <c r="BS18" s="4"/>
      <c r="BT18" s="90">
        <v>1</v>
      </c>
      <c r="BU18" s="4"/>
      <c r="BV18" s="4"/>
      <c r="BW18" s="53">
        <v>1</v>
      </c>
      <c r="BX18" s="4"/>
      <c r="BY18" s="4"/>
      <c r="BZ18" s="90">
        <v>1</v>
      </c>
      <c r="CA18" s="4"/>
      <c r="CB18" s="4"/>
      <c r="CC18" s="4">
        <v>1</v>
      </c>
      <c r="CD18" s="4"/>
      <c r="CE18" s="4"/>
      <c r="CF18" s="90">
        <v>1</v>
      </c>
      <c r="CG18" s="4"/>
      <c r="CH18" s="4"/>
      <c r="CI18" s="90">
        <v>1</v>
      </c>
      <c r="CJ18" s="4"/>
      <c r="CK18" s="4"/>
      <c r="CL18" s="90">
        <v>1</v>
      </c>
      <c r="CM18" s="4"/>
      <c r="CN18" s="4"/>
      <c r="CO18" s="90">
        <v>1</v>
      </c>
      <c r="CP18" s="4"/>
      <c r="CQ18" s="4"/>
      <c r="CR18" s="90">
        <v>1</v>
      </c>
      <c r="CS18" s="4"/>
      <c r="CT18" s="4"/>
      <c r="CU18" s="4"/>
      <c r="CV18" s="90">
        <v>1</v>
      </c>
      <c r="CW18" s="4"/>
      <c r="CX18" s="90">
        <v>1</v>
      </c>
      <c r="CY18" s="4"/>
      <c r="CZ18" s="4"/>
      <c r="DA18" s="90">
        <v>1</v>
      </c>
      <c r="DB18" s="4"/>
      <c r="DC18" s="4"/>
      <c r="DD18" s="90">
        <v>1</v>
      </c>
      <c r="DE18" s="4"/>
      <c r="DF18" s="4"/>
      <c r="DG18" s="90">
        <v>1</v>
      </c>
      <c r="DH18" s="4"/>
      <c r="DI18" s="4"/>
      <c r="DJ18" s="90">
        <v>1</v>
      </c>
      <c r="DK18" s="4"/>
      <c r="DL18" s="4"/>
      <c r="DM18" s="90">
        <v>1</v>
      </c>
      <c r="DN18" s="4"/>
      <c r="DO18" s="4"/>
      <c r="DP18" s="90">
        <v>1</v>
      </c>
      <c r="DQ18" s="4"/>
      <c r="DR18" s="4"/>
      <c r="DS18" s="90">
        <v>1</v>
      </c>
      <c r="DT18" s="4"/>
      <c r="DU18" s="4"/>
      <c r="DV18" s="90">
        <v>1</v>
      </c>
      <c r="DW18" s="4"/>
      <c r="DX18" s="4"/>
      <c r="DY18" s="90">
        <v>1</v>
      </c>
      <c r="DZ18" s="4"/>
      <c r="EA18" s="4"/>
      <c r="EB18" s="90">
        <v>1</v>
      </c>
      <c r="EC18" s="4"/>
      <c r="ED18" s="4"/>
      <c r="EE18" s="90">
        <v>1</v>
      </c>
      <c r="EF18" s="4"/>
      <c r="EG18" s="4"/>
      <c r="EH18" s="90">
        <v>1</v>
      </c>
      <c r="EI18" s="4"/>
      <c r="EJ18" s="4"/>
      <c r="EK18" s="4">
        <v>1</v>
      </c>
      <c r="EL18" s="4"/>
      <c r="EM18" s="4"/>
      <c r="EN18" s="90">
        <v>1</v>
      </c>
      <c r="EO18" s="4"/>
      <c r="EP18" s="4"/>
      <c r="EQ18" s="90">
        <v>1</v>
      </c>
      <c r="ER18" s="4"/>
      <c r="ES18" s="4"/>
      <c r="ET18" s="90">
        <v>1</v>
      </c>
      <c r="EU18" s="4"/>
      <c r="EV18" s="4"/>
      <c r="EW18" s="4"/>
      <c r="EX18" s="90">
        <v>1</v>
      </c>
      <c r="EY18" s="4"/>
      <c r="EZ18" s="90">
        <v>1</v>
      </c>
      <c r="FA18" s="4"/>
      <c r="FB18" s="4"/>
      <c r="FC18" s="90">
        <v>1</v>
      </c>
      <c r="FD18" s="4"/>
      <c r="FE18" s="4"/>
      <c r="FF18" s="90">
        <v>1</v>
      </c>
      <c r="FG18" s="4"/>
      <c r="FH18" s="4"/>
      <c r="FI18" s="90">
        <v>1</v>
      </c>
      <c r="FJ18" s="4"/>
      <c r="FK18" s="4"/>
      <c r="FL18" s="90">
        <v>1</v>
      </c>
      <c r="FM18" s="4"/>
      <c r="FN18" s="4"/>
      <c r="FO18" s="90">
        <v>1</v>
      </c>
      <c r="FP18" s="4"/>
      <c r="FQ18" s="4"/>
      <c r="FR18" s="90">
        <v>1</v>
      </c>
      <c r="FS18" s="4"/>
      <c r="FT18" s="4"/>
      <c r="FU18" s="90">
        <v>1</v>
      </c>
      <c r="FV18" s="4"/>
      <c r="FW18" s="4"/>
      <c r="FX18" s="90">
        <v>1</v>
      </c>
      <c r="FY18" s="4"/>
      <c r="FZ18" s="4"/>
      <c r="GA18" s="90">
        <v>1</v>
      </c>
      <c r="GB18" s="4"/>
      <c r="GC18" s="4"/>
      <c r="GD18" s="90">
        <v>1</v>
      </c>
      <c r="GE18" s="4"/>
      <c r="GF18" s="4"/>
      <c r="GG18" s="90">
        <v>1</v>
      </c>
      <c r="GH18" s="4"/>
      <c r="GI18" s="4"/>
      <c r="GJ18" s="90">
        <v>1</v>
      </c>
      <c r="GK18" s="4"/>
      <c r="GL18" s="4"/>
      <c r="GM18" s="90">
        <v>1</v>
      </c>
      <c r="GN18" s="4"/>
      <c r="GO18" s="4"/>
      <c r="GP18" s="90">
        <v>1</v>
      </c>
      <c r="GQ18" s="4"/>
      <c r="GR18" s="4"/>
    </row>
    <row r="19" spans="1:200" ht="30" x14ac:dyDescent="0.25">
      <c r="A19" s="78">
        <v>6</v>
      </c>
      <c r="B19" s="82" t="s">
        <v>1766</v>
      </c>
      <c r="C19" s="79">
        <v>1</v>
      </c>
      <c r="D19" s="85"/>
      <c r="E19" s="85"/>
      <c r="F19" s="13">
        <v>1</v>
      </c>
      <c r="G19" s="1"/>
      <c r="H19" s="1"/>
      <c r="I19" s="13">
        <v>1</v>
      </c>
      <c r="J19" s="1"/>
      <c r="K19" s="1"/>
      <c r="L19" s="13">
        <v>1</v>
      </c>
      <c r="M19" s="1"/>
      <c r="N19" s="1"/>
      <c r="O19" s="13">
        <v>1</v>
      </c>
      <c r="P19" s="1"/>
      <c r="Q19" s="1"/>
      <c r="R19" s="13">
        <v>1</v>
      </c>
      <c r="S19" s="1"/>
      <c r="T19" s="1"/>
      <c r="U19" s="13">
        <v>1</v>
      </c>
      <c r="V19" s="1"/>
      <c r="W19" s="1"/>
      <c r="X19" s="13">
        <v>1</v>
      </c>
      <c r="Y19" s="1"/>
      <c r="Z19" s="1"/>
      <c r="AA19" s="90">
        <v>1</v>
      </c>
      <c r="AB19" s="4"/>
      <c r="AC19" s="4"/>
      <c r="AD19" s="90">
        <v>1</v>
      </c>
      <c r="AE19" s="4"/>
      <c r="AF19" s="4"/>
      <c r="AG19" s="4"/>
      <c r="AH19" s="90">
        <v>1</v>
      </c>
      <c r="AI19" s="4"/>
      <c r="AJ19" s="90">
        <v>1</v>
      </c>
      <c r="AK19" s="4"/>
      <c r="AL19" s="4"/>
      <c r="AM19" s="90">
        <v>1</v>
      </c>
      <c r="AN19" s="4"/>
      <c r="AO19" s="4"/>
      <c r="AP19" s="90">
        <v>1</v>
      </c>
      <c r="AQ19" s="4"/>
      <c r="AR19" s="4"/>
      <c r="AS19" s="90">
        <v>1</v>
      </c>
      <c r="AT19" s="4"/>
      <c r="AU19" s="92"/>
      <c r="AV19" s="90">
        <v>1</v>
      </c>
      <c r="AW19" s="4"/>
      <c r="AX19" s="4"/>
      <c r="AY19" s="90">
        <v>1</v>
      </c>
      <c r="AZ19" s="4"/>
      <c r="BA19" s="4"/>
      <c r="BB19" s="90">
        <v>1</v>
      </c>
      <c r="BC19" s="4"/>
      <c r="BD19" s="4"/>
      <c r="BE19" s="4">
        <v>1</v>
      </c>
      <c r="BF19" s="4"/>
      <c r="BG19" s="4"/>
      <c r="BH19" s="53">
        <v>1</v>
      </c>
      <c r="BI19" s="4"/>
      <c r="BJ19" s="4"/>
      <c r="BK19" s="90">
        <v>1</v>
      </c>
      <c r="BL19" s="4"/>
      <c r="BM19" s="4"/>
      <c r="BN19" s="90">
        <v>1</v>
      </c>
      <c r="BO19" s="4"/>
      <c r="BP19" s="4"/>
      <c r="BQ19" s="90">
        <v>1</v>
      </c>
      <c r="BR19" s="4"/>
      <c r="BS19" s="4"/>
      <c r="BT19" s="90">
        <v>1</v>
      </c>
      <c r="BU19" s="4"/>
      <c r="BV19" s="4"/>
      <c r="BW19" s="53">
        <v>1</v>
      </c>
      <c r="BX19" s="4"/>
      <c r="BY19" s="4"/>
      <c r="BZ19" s="90">
        <v>1</v>
      </c>
      <c r="CA19" s="4"/>
      <c r="CB19" s="4"/>
      <c r="CC19" s="4">
        <v>1</v>
      </c>
      <c r="CD19" s="4"/>
      <c r="CE19" s="4"/>
      <c r="CF19" s="90">
        <v>1</v>
      </c>
      <c r="CG19" s="4"/>
      <c r="CH19" s="4"/>
      <c r="CI19" s="90">
        <v>1</v>
      </c>
      <c r="CJ19" s="4"/>
      <c r="CK19" s="4"/>
      <c r="CL19" s="90">
        <v>1</v>
      </c>
      <c r="CM19" s="4"/>
      <c r="CN19" s="4"/>
      <c r="CO19" s="90">
        <v>1</v>
      </c>
      <c r="CP19" s="4"/>
      <c r="CQ19" s="4"/>
      <c r="CR19" s="90">
        <v>1</v>
      </c>
      <c r="CS19" s="4"/>
      <c r="CT19" s="4"/>
      <c r="CU19" s="4"/>
      <c r="CV19" s="90">
        <v>1</v>
      </c>
      <c r="CW19" s="4"/>
      <c r="CX19" s="90">
        <v>1</v>
      </c>
      <c r="CY19" s="4"/>
      <c r="CZ19" s="4"/>
      <c r="DA19" s="90">
        <v>1</v>
      </c>
      <c r="DB19" s="4"/>
      <c r="DC19" s="4"/>
      <c r="DD19" s="90">
        <v>1</v>
      </c>
      <c r="DE19" s="4"/>
      <c r="DF19" s="4"/>
      <c r="DG19" s="90">
        <v>1</v>
      </c>
      <c r="DH19" s="4"/>
      <c r="DI19" s="4"/>
      <c r="DJ19" s="90">
        <v>1</v>
      </c>
      <c r="DK19" s="4"/>
      <c r="DL19" s="4"/>
      <c r="DM19" s="90">
        <v>1</v>
      </c>
      <c r="DN19" s="4"/>
      <c r="DO19" s="4"/>
      <c r="DP19" s="90">
        <v>1</v>
      </c>
      <c r="DQ19" s="4"/>
      <c r="DR19" s="4"/>
      <c r="DS19" s="90">
        <v>1</v>
      </c>
      <c r="DT19" s="4"/>
      <c r="DU19" s="4"/>
      <c r="DV19" s="90">
        <v>1</v>
      </c>
      <c r="DW19" s="4"/>
      <c r="DX19" s="4"/>
      <c r="DY19" s="90">
        <v>1</v>
      </c>
      <c r="DZ19" s="4"/>
      <c r="EA19" s="4"/>
      <c r="EB19" s="90">
        <v>1</v>
      </c>
      <c r="EC19" s="4"/>
      <c r="ED19" s="4"/>
      <c r="EE19" s="90">
        <v>1</v>
      </c>
      <c r="EF19" s="4"/>
      <c r="EG19" s="4"/>
      <c r="EH19" s="90">
        <v>1</v>
      </c>
      <c r="EI19" s="4"/>
      <c r="EJ19" s="4"/>
      <c r="EK19" s="4">
        <v>1</v>
      </c>
      <c r="EL19" s="4"/>
      <c r="EM19" s="4"/>
      <c r="EN19" s="90">
        <v>1</v>
      </c>
      <c r="EO19" s="4"/>
      <c r="EP19" s="4"/>
      <c r="EQ19" s="90">
        <v>1</v>
      </c>
      <c r="ER19" s="4"/>
      <c r="ES19" s="4"/>
      <c r="ET19" s="90">
        <v>1</v>
      </c>
      <c r="EU19" s="4"/>
      <c r="EV19" s="4"/>
      <c r="EW19" s="4"/>
      <c r="EX19" s="90">
        <v>1</v>
      </c>
      <c r="EY19" s="4"/>
      <c r="EZ19" s="90">
        <v>1</v>
      </c>
      <c r="FA19" s="4"/>
      <c r="FB19" s="4"/>
      <c r="FC19" s="90">
        <v>1</v>
      </c>
      <c r="FD19" s="4"/>
      <c r="FE19" s="4"/>
      <c r="FF19" s="90">
        <v>1</v>
      </c>
      <c r="FG19" s="4"/>
      <c r="FH19" s="4"/>
      <c r="FI19" s="90">
        <v>1</v>
      </c>
      <c r="FJ19" s="4"/>
      <c r="FK19" s="4"/>
      <c r="FL19" s="90">
        <v>1</v>
      </c>
      <c r="FM19" s="4"/>
      <c r="FN19" s="4"/>
      <c r="FO19" s="90">
        <v>1</v>
      </c>
      <c r="FP19" s="4"/>
      <c r="FQ19" s="4"/>
      <c r="FR19" s="90">
        <v>1</v>
      </c>
      <c r="FS19" s="4"/>
      <c r="FT19" s="4"/>
      <c r="FU19" s="90">
        <v>1</v>
      </c>
      <c r="FV19" s="4"/>
      <c r="FW19" s="4"/>
      <c r="FX19" s="90">
        <v>1</v>
      </c>
      <c r="FY19" s="4"/>
      <c r="FZ19" s="4"/>
      <c r="GA19" s="90">
        <v>1</v>
      </c>
      <c r="GB19" s="4"/>
      <c r="GC19" s="4"/>
      <c r="GD19" s="90">
        <v>1</v>
      </c>
      <c r="GE19" s="4"/>
      <c r="GF19" s="4"/>
      <c r="GG19" s="90">
        <v>1</v>
      </c>
      <c r="GH19" s="4"/>
      <c r="GI19" s="4"/>
      <c r="GJ19" s="90">
        <v>1</v>
      </c>
      <c r="GK19" s="4"/>
      <c r="GL19" s="4"/>
      <c r="GM19" s="90">
        <v>1</v>
      </c>
      <c r="GN19" s="4"/>
      <c r="GO19" s="4"/>
      <c r="GP19" s="90">
        <v>1</v>
      </c>
      <c r="GQ19" s="4"/>
      <c r="GR19" s="4"/>
    </row>
    <row r="20" spans="1:200" ht="15.75" x14ac:dyDescent="0.25">
      <c r="A20" s="78">
        <v>7</v>
      </c>
      <c r="B20" s="82" t="s">
        <v>1767</v>
      </c>
      <c r="C20" s="79">
        <v>1</v>
      </c>
      <c r="D20" s="85"/>
      <c r="E20" s="85"/>
      <c r="F20" s="13">
        <v>1</v>
      </c>
      <c r="G20" s="1"/>
      <c r="H20" s="1"/>
      <c r="I20" s="13">
        <v>1</v>
      </c>
      <c r="J20" s="1"/>
      <c r="K20" s="1"/>
      <c r="L20" s="13">
        <v>1</v>
      </c>
      <c r="M20" s="1"/>
      <c r="N20" s="1"/>
      <c r="O20" s="13">
        <v>1</v>
      </c>
      <c r="P20" s="1"/>
      <c r="Q20" s="1"/>
      <c r="R20" s="13">
        <v>1</v>
      </c>
      <c r="S20" s="1"/>
      <c r="T20" s="1"/>
      <c r="U20" s="13">
        <v>1</v>
      </c>
      <c r="V20" s="1"/>
      <c r="W20" s="1"/>
      <c r="X20" s="13">
        <v>1</v>
      </c>
      <c r="Y20" s="1"/>
      <c r="Z20" s="1"/>
      <c r="AA20" s="90">
        <v>1</v>
      </c>
      <c r="AB20" s="4"/>
      <c r="AC20" s="4"/>
      <c r="AD20" s="90">
        <v>1</v>
      </c>
      <c r="AE20" s="4"/>
      <c r="AF20" s="4"/>
      <c r="AG20" s="4"/>
      <c r="AH20" s="90">
        <v>1</v>
      </c>
      <c r="AI20" s="4"/>
      <c r="AJ20" s="90">
        <v>1</v>
      </c>
      <c r="AK20" s="4"/>
      <c r="AL20" s="4"/>
      <c r="AM20" s="90">
        <v>1</v>
      </c>
      <c r="AN20" s="4"/>
      <c r="AO20" s="4"/>
      <c r="AP20" s="90">
        <v>1</v>
      </c>
      <c r="AQ20" s="4"/>
      <c r="AR20" s="4"/>
      <c r="AS20" s="90">
        <v>1</v>
      </c>
      <c r="AT20" s="4"/>
      <c r="AU20" s="92"/>
      <c r="AV20" s="90">
        <v>1</v>
      </c>
      <c r="AW20" s="4"/>
      <c r="AX20" s="4"/>
      <c r="AY20" s="90">
        <v>1</v>
      </c>
      <c r="AZ20" s="4"/>
      <c r="BA20" s="4"/>
      <c r="BB20" s="90">
        <v>1</v>
      </c>
      <c r="BC20" s="4"/>
      <c r="BD20" s="4"/>
      <c r="BE20" s="4">
        <v>1</v>
      </c>
      <c r="BF20" s="4"/>
      <c r="BG20" s="4"/>
      <c r="BH20" s="53">
        <v>1</v>
      </c>
      <c r="BI20" s="4"/>
      <c r="BJ20" s="4"/>
      <c r="BK20" s="90">
        <v>1</v>
      </c>
      <c r="BL20" s="4"/>
      <c r="BM20" s="4"/>
      <c r="BN20" s="90">
        <v>1</v>
      </c>
      <c r="BO20" s="4"/>
      <c r="BP20" s="4"/>
      <c r="BQ20" s="90">
        <v>1</v>
      </c>
      <c r="BR20" s="4"/>
      <c r="BS20" s="4"/>
      <c r="BT20" s="90">
        <v>1</v>
      </c>
      <c r="BU20" s="4"/>
      <c r="BV20" s="4"/>
      <c r="BW20" s="53">
        <v>1</v>
      </c>
      <c r="BX20" s="4"/>
      <c r="BY20" s="4"/>
      <c r="BZ20" s="90">
        <v>1</v>
      </c>
      <c r="CA20" s="4"/>
      <c r="CB20" s="4"/>
      <c r="CC20" s="4">
        <v>1</v>
      </c>
      <c r="CD20" s="4"/>
      <c r="CE20" s="4"/>
      <c r="CF20" s="90">
        <v>1</v>
      </c>
      <c r="CG20" s="4"/>
      <c r="CH20" s="4"/>
      <c r="CI20" s="90">
        <v>1</v>
      </c>
      <c r="CJ20" s="4"/>
      <c r="CK20" s="4"/>
      <c r="CL20" s="90">
        <v>1</v>
      </c>
      <c r="CM20" s="4"/>
      <c r="CN20" s="4"/>
      <c r="CO20" s="90">
        <v>1</v>
      </c>
      <c r="CP20" s="4"/>
      <c r="CQ20" s="4"/>
      <c r="CR20" s="90">
        <v>1</v>
      </c>
      <c r="CS20" s="4"/>
      <c r="CT20" s="4"/>
      <c r="CU20" s="4"/>
      <c r="CV20" s="90">
        <v>1</v>
      </c>
      <c r="CW20" s="4"/>
      <c r="CX20" s="90">
        <v>1</v>
      </c>
      <c r="CY20" s="4"/>
      <c r="CZ20" s="4"/>
      <c r="DA20" s="90">
        <v>1</v>
      </c>
      <c r="DB20" s="4"/>
      <c r="DC20" s="4"/>
      <c r="DD20" s="90">
        <v>1</v>
      </c>
      <c r="DE20" s="4"/>
      <c r="DF20" s="4"/>
      <c r="DG20" s="90">
        <v>1</v>
      </c>
      <c r="DH20" s="4"/>
      <c r="DI20" s="4"/>
      <c r="DJ20" s="90">
        <v>1</v>
      </c>
      <c r="DK20" s="4"/>
      <c r="DL20" s="4"/>
      <c r="DM20" s="90">
        <v>1</v>
      </c>
      <c r="DN20" s="4"/>
      <c r="DO20" s="4"/>
      <c r="DP20" s="90">
        <v>1</v>
      </c>
      <c r="DQ20" s="4"/>
      <c r="DR20" s="4"/>
      <c r="DS20" s="90">
        <v>1</v>
      </c>
      <c r="DT20" s="4"/>
      <c r="DU20" s="4"/>
      <c r="DV20" s="90">
        <v>1</v>
      </c>
      <c r="DW20" s="4"/>
      <c r="DX20" s="4"/>
      <c r="DY20" s="90">
        <v>1</v>
      </c>
      <c r="DZ20" s="4"/>
      <c r="EA20" s="4"/>
      <c r="EB20" s="90">
        <v>1</v>
      </c>
      <c r="EC20" s="4"/>
      <c r="ED20" s="4"/>
      <c r="EE20" s="90">
        <v>1</v>
      </c>
      <c r="EF20" s="4"/>
      <c r="EG20" s="4"/>
      <c r="EH20" s="90">
        <v>1</v>
      </c>
      <c r="EI20" s="4"/>
      <c r="EJ20" s="4"/>
      <c r="EK20" s="4">
        <v>1</v>
      </c>
      <c r="EL20" s="4"/>
      <c r="EM20" s="4"/>
      <c r="EN20" s="90">
        <v>1</v>
      </c>
      <c r="EO20" s="4"/>
      <c r="EP20" s="4"/>
      <c r="EQ20" s="90">
        <v>1</v>
      </c>
      <c r="ER20" s="4"/>
      <c r="ES20" s="4"/>
      <c r="ET20" s="90">
        <v>1</v>
      </c>
      <c r="EU20" s="4"/>
      <c r="EV20" s="4"/>
      <c r="EW20" s="4"/>
      <c r="EX20" s="90">
        <v>1</v>
      </c>
      <c r="EY20" s="4"/>
      <c r="EZ20" s="90">
        <v>1</v>
      </c>
      <c r="FA20" s="4"/>
      <c r="FB20" s="4"/>
      <c r="FC20" s="90">
        <v>1</v>
      </c>
      <c r="FD20" s="4"/>
      <c r="FE20" s="4"/>
      <c r="FF20" s="90">
        <v>1</v>
      </c>
      <c r="FG20" s="4"/>
      <c r="FH20" s="4"/>
      <c r="FI20" s="90">
        <v>1</v>
      </c>
      <c r="FJ20" s="4"/>
      <c r="FK20" s="4"/>
      <c r="FL20" s="90">
        <v>1</v>
      </c>
      <c r="FM20" s="4"/>
      <c r="FN20" s="4"/>
      <c r="FO20" s="90">
        <v>1</v>
      </c>
      <c r="FP20" s="4"/>
      <c r="FQ20" s="4"/>
      <c r="FR20" s="90">
        <v>1</v>
      </c>
      <c r="FS20" s="4"/>
      <c r="FT20" s="4"/>
      <c r="FU20" s="90">
        <v>1</v>
      </c>
      <c r="FV20" s="4"/>
      <c r="FW20" s="4"/>
      <c r="FX20" s="90">
        <v>1</v>
      </c>
      <c r="FY20" s="4"/>
      <c r="FZ20" s="4"/>
      <c r="GA20" s="90">
        <v>1</v>
      </c>
      <c r="GB20" s="4"/>
      <c r="GC20" s="4"/>
      <c r="GD20" s="90">
        <v>1</v>
      </c>
      <c r="GE20" s="4"/>
      <c r="GF20" s="4"/>
      <c r="GG20" s="90">
        <v>1</v>
      </c>
      <c r="GH20" s="4"/>
      <c r="GI20" s="4"/>
      <c r="GJ20" s="90">
        <v>1</v>
      </c>
      <c r="GK20" s="4"/>
      <c r="GL20" s="4"/>
      <c r="GM20" s="90">
        <v>1</v>
      </c>
      <c r="GN20" s="4"/>
      <c r="GO20" s="4"/>
      <c r="GP20" s="90">
        <v>1</v>
      </c>
      <c r="GQ20" s="4"/>
      <c r="GR20" s="4"/>
    </row>
    <row r="21" spans="1:200" ht="30" x14ac:dyDescent="0.25">
      <c r="A21" s="87">
        <v>8</v>
      </c>
      <c r="B21" s="82" t="s">
        <v>1768</v>
      </c>
      <c r="C21" s="79">
        <v>1</v>
      </c>
      <c r="D21" s="84"/>
      <c r="E21" s="84"/>
      <c r="F21" s="13">
        <v>1</v>
      </c>
      <c r="G21" s="4"/>
      <c r="H21" s="4"/>
      <c r="I21" s="13">
        <v>1</v>
      </c>
      <c r="J21" s="4"/>
      <c r="K21" s="4"/>
      <c r="L21" s="13">
        <v>1</v>
      </c>
      <c r="M21" s="4"/>
      <c r="N21" s="4"/>
      <c r="O21" s="13">
        <v>1</v>
      </c>
      <c r="P21" s="4"/>
      <c r="Q21" s="4"/>
      <c r="R21" s="13">
        <v>1</v>
      </c>
      <c r="S21" s="4"/>
      <c r="T21" s="4"/>
      <c r="U21" s="13">
        <v>1</v>
      </c>
      <c r="V21" s="4"/>
      <c r="W21" s="4"/>
      <c r="X21" s="13">
        <v>1</v>
      </c>
      <c r="Y21" s="4"/>
      <c r="Z21" s="4"/>
      <c r="AA21" s="90">
        <v>1</v>
      </c>
      <c r="AB21" s="4"/>
      <c r="AC21" s="4"/>
      <c r="AD21" s="90">
        <v>1</v>
      </c>
      <c r="AE21" s="4"/>
      <c r="AF21" s="4"/>
      <c r="AG21" s="4"/>
      <c r="AH21" s="90">
        <v>1</v>
      </c>
      <c r="AI21" s="4"/>
      <c r="AJ21" s="90">
        <v>1</v>
      </c>
      <c r="AK21" s="4"/>
      <c r="AL21" s="4"/>
      <c r="AM21" s="90">
        <v>1</v>
      </c>
      <c r="AN21" s="4"/>
      <c r="AO21" s="4"/>
      <c r="AP21" s="90">
        <v>1</v>
      </c>
      <c r="AQ21" s="4"/>
      <c r="AR21" s="4"/>
      <c r="AS21" s="90">
        <v>1</v>
      </c>
      <c r="AT21" s="4"/>
      <c r="AU21" s="92"/>
      <c r="AV21" s="90">
        <v>1</v>
      </c>
      <c r="AW21" s="4"/>
      <c r="AX21" s="4"/>
      <c r="AY21" s="90">
        <v>1</v>
      </c>
      <c r="AZ21" s="4"/>
      <c r="BA21" s="4"/>
      <c r="BB21" s="90">
        <v>1</v>
      </c>
      <c r="BC21" s="4"/>
      <c r="BD21" s="4"/>
      <c r="BE21" s="4">
        <v>1</v>
      </c>
      <c r="BF21" s="4"/>
      <c r="BG21" s="4"/>
      <c r="BH21" s="53">
        <v>1</v>
      </c>
      <c r="BI21" s="4"/>
      <c r="BJ21" s="4"/>
      <c r="BK21" s="90">
        <v>1</v>
      </c>
      <c r="BL21" s="4"/>
      <c r="BM21" s="4"/>
      <c r="BN21" s="90">
        <v>1</v>
      </c>
      <c r="BO21" s="4"/>
      <c r="BP21" s="4"/>
      <c r="BQ21" s="90">
        <v>1</v>
      </c>
      <c r="BR21" s="4"/>
      <c r="BS21" s="4"/>
      <c r="BT21" s="90">
        <v>1</v>
      </c>
      <c r="BU21" s="4"/>
      <c r="BV21" s="4"/>
      <c r="BW21" s="53">
        <v>1</v>
      </c>
      <c r="BX21" s="4"/>
      <c r="BY21" s="4"/>
      <c r="BZ21" s="90">
        <v>1</v>
      </c>
      <c r="CA21" s="4"/>
      <c r="CB21" s="4"/>
      <c r="CC21" s="4">
        <v>1</v>
      </c>
      <c r="CD21" s="4"/>
      <c r="CE21" s="4"/>
      <c r="CF21" s="90">
        <v>1</v>
      </c>
      <c r="CG21" s="4"/>
      <c r="CH21" s="4"/>
      <c r="CI21" s="90">
        <v>1</v>
      </c>
      <c r="CJ21" s="4"/>
      <c r="CK21" s="4"/>
      <c r="CL21" s="90">
        <v>1</v>
      </c>
      <c r="CM21" s="4"/>
      <c r="CN21" s="4"/>
      <c r="CO21" s="90">
        <v>1</v>
      </c>
      <c r="CP21" s="4"/>
      <c r="CQ21" s="4"/>
      <c r="CR21" s="90">
        <v>1</v>
      </c>
      <c r="CS21" s="4"/>
      <c r="CT21" s="4"/>
      <c r="CU21" s="4"/>
      <c r="CV21" s="90">
        <v>1</v>
      </c>
      <c r="CW21" s="4"/>
      <c r="CX21" s="90">
        <v>1</v>
      </c>
      <c r="CY21" s="4"/>
      <c r="CZ21" s="4"/>
      <c r="DA21" s="90">
        <v>1</v>
      </c>
      <c r="DB21" s="4"/>
      <c r="DC21" s="4"/>
      <c r="DD21" s="90">
        <v>1</v>
      </c>
      <c r="DE21" s="4"/>
      <c r="DF21" s="4"/>
      <c r="DG21" s="90">
        <v>1</v>
      </c>
      <c r="DH21" s="4"/>
      <c r="DI21" s="4"/>
      <c r="DJ21" s="90">
        <v>1</v>
      </c>
      <c r="DK21" s="4"/>
      <c r="DL21" s="4"/>
      <c r="DM21" s="90">
        <v>1</v>
      </c>
      <c r="DN21" s="4"/>
      <c r="DO21" s="4"/>
      <c r="DP21" s="90">
        <v>1</v>
      </c>
      <c r="DQ21" s="4"/>
      <c r="DR21" s="4"/>
      <c r="DS21" s="90">
        <v>1</v>
      </c>
      <c r="DT21" s="4"/>
      <c r="DU21" s="4"/>
      <c r="DV21" s="90">
        <v>1</v>
      </c>
      <c r="DW21" s="4"/>
      <c r="DX21" s="4"/>
      <c r="DY21" s="90">
        <v>1</v>
      </c>
      <c r="DZ21" s="4"/>
      <c r="EA21" s="4"/>
      <c r="EB21" s="90">
        <v>1</v>
      </c>
      <c r="EC21" s="4"/>
      <c r="ED21" s="4"/>
      <c r="EE21" s="90">
        <v>1</v>
      </c>
      <c r="EF21" s="4"/>
      <c r="EG21" s="4"/>
      <c r="EH21" s="90">
        <v>1</v>
      </c>
      <c r="EI21" s="4"/>
      <c r="EJ21" s="4"/>
      <c r="EK21" s="4">
        <v>1</v>
      </c>
      <c r="EL21" s="4"/>
      <c r="EM21" s="4"/>
      <c r="EN21" s="90">
        <v>1</v>
      </c>
      <c r="EO21" s="4"/>
      <c r="EP21" s="4"/>
      <c r="EQ21" s="90">
        <v>1</v>
      </c>
      <c r="ER21" s="4"/>
      <c r="ES21" s="4"/>
      <c r="ET21" s="90">
        <v>1</v>
      </c>
      <c r="EU21" s="4"/>
      <c r="EV21" s="4"/>
      <c r="EW21" s="4"/>
      <c r="EX21" s="90">
        <v>1</v>
      </c>
      <c r="EY21" s="4"/>
      <c r="EZ21" s="90">
        <v>1</v>
      </c>
      <c r="FA21" s="4"/>
      <c r="FB21" s="4"/>
      <c r="FC21" s="90">
        <v>1</v>
      </c>
      <c r="FD21" s="4"/>
      <c r="FE21" s="4"/>
      <c r="FF21" s="90">
        <v>1</v>
      </c>
      <c r="FG21" s="4"/>
      <c r="FH21" s="4"/>
      <c r="FI21" s="90">
        <v>1</v>
      </c>
      <c r="FJ21" s="4"/>
      <c r="FK21" s="4"/>
      <c r="FL21" s="90">
        <v>1</v>
      </c>
      <c r="FM21" s="4"/>
      <c r="FN21" s="4"/>
      <c r="FO21" s="90">
        <v>1</v>
      </c>
      <c r="FP21" s="4"/>
      <c r="FQ21" s="4"/>
      <c r="FR21" s="90">
        <v>1</v>
      </c>
      <c r="FS21" s="4"/>
      <c r="FT21" s="4"/>
      <c r="FU21" s="90">
        <v>1</v>
      </c>
      <c r="FV21" s="4"/>
      <c r="FW21" s="4"/>
      <c r="FX21" s="90">
        <v>1</v>
      </c>
      <c r="FY21" s="4"/>
      <c r="FZ21" s="4"/>
      <c r="GA21" s="90">
        <v>1</v>
      </c>
      <c r="GB21" s="4"/>
      <c r="GC21" s="4"/>
      <c r="GD21" s="90">
        <v>1</v>
      </c>
      <c r="GE21" s="4"/>
      <c r="GF21" s="4"/>
      <c r="GG21" s="90">
        <v>1</v>
      </c>
      <c r="GH21" s="4"/>
      <c r="GI21" s="4"/>
      <c r="GJ21" s="90">
        <v>1</v>
      </c>
      <c r="GK21" s="4"/>
      <c r="GL21" s="4"/>
      <c r="GM21" s="90">
        <v>1</v>
      </c>
      <c r="GN21" s="4"/>
      <c r="GO21" s="4"/>
      <c r="GP21" s="90">
        <v>1</v>
      </c>
      <c r="GQ21" s="4"/>
      <c r="GR21" s="4"/>
    </row>
    <row r="22" spans="1:200" ht="30" x14ac:dyDescent="0.25">
      <c r="A22" s="87">
        <v>9</v>
      </c>
      <c r="B22" s="82" t="s">
        <v>1769</v>
      </c>
      <c r="C22" s="79">
        <v>1</v>
      </c>
      <c r="D22" s="84"/>
      <c r="E22" s="84"/>
      <c r="F22" s="13">
        <v>1</v>
      </c>
      <c r="G22" s="4"/>
      <c r="H22" s="4"/>
      <c r="I22" s="13">
        <v>1</v>
      </c>
      <c r="J22" s="4"/>
      <c r="K22" s="4"/>
      <c r="L22" s="13">
        <v>1</v>
      </c>
      <c r="M22" s="4"/>
      <c r="N22" s="4"/>
      <c r="O22" s="13">
        <v>1</v>
      </c>
      <c r="P22" s="4"/>
      <c r="Q22" s="4"/>
      <c r="R22" s="13">
        <v>1</v>
      </c>
      <c r="S22" s="4"/>
      <c r="T22" s="4"/>
      <c r="U22" s="13">
        <v>1</v>
      </c>
      <c r="V22" s="4"/>
      <c r="W22" s="4"/>
      <c r="X22" s="13">
        <v>1</v>
      </c>
      <c r="Y22" s="4"/>
      <c r="Z22" s="4"/>
      <c r="AA22" s="90">
        <v>1</v>
      </c>
      <c r="AB22" s="4"/>
      <c r="AC22" s="4"/>
      <c r="AD22" s="90">
        <v>1</v>
      </c>
      <c r="AE22" s="4"/>
      <c r="AF22" s="4"/>
      <c r="AG22" s="4"/>
      <c r="AH22" s="90">
        <v>1</v>
      </c>
      <c r="AI22" s="4"/>
      <c r="AJ22" s="90">
        <v>1</v>
      </c>
      <c r="AK22" s="4"/>
      <c r="AL22" s="4"/>
      <c r="AM22" s="90">
        <v>1</v>
      </c>
      <c r="AN22" s="4"/>
      <c r="AO22" s="4"/>
      <c r="AP22" s="90">
        <v>1</v>
      </c>
      <c r="AQ22" s="4"/>
      <c r="AR22" s="4"/>
      <c r="AS22" s="90">
        <v>1</v>
      </c>
      <c r="AT22" s="4"/>
      <c r="AU22" s="92"/>
      <c r="AV22" s="90">
        <v>1</v>
      </c>
      <c r="AW22" s="4"/>
      <c r="AX22" s="4"/>
      <c r="AY22" s="90">
        <v>1</v>
      </c>
      <c r="AZ22" s="4"/>
      <c r="BA22" s="4"/>
      <c r="BB22" s="90">
        <v>1</v>
      </c>
      <c r="BC22" s="4"/>
      <c r="BD22" s="4"/>
      <c r="BE22" s="4">
        <v>1</v>
      </c>
      <c r="BF22" s="4"/>
      <c r="BG22" s="4"/>
      <c r="BH22" s="53">
        <v>1</v>
      </c>
      <c r="BI22" s="4"/>
      <c r="BJ22" s="4"/>
      <c r="BK22" s="90">
        <v>1</v>
      </c>
      <c r="BL22" s="4"/>
      <c r="BM22" s="4"/>
      <c r="BN22" s="90">
        <v>1</v>
      </c>
      <c r="BO22" s="4"/>
      <c r="BP22" s="4"/>
      <c r="BQ22" s="90">
        <v>1</v>
      </c>
      <c r="BR22" s="4"/>
      <c r="BS22" s="4"/>
      <c r="BT22" s="90">
        <v>1</v>
      </c>
      <c r="BU22" s="4"/>
      <c r="BV22" s="4"/>
      <c r="BW22" s="53">
        <v>1</v>
      </c>
      <c r="BX22" s="4"/>
      <c r="BY22" s="4"/>
      <c r="BZ22" s="90">
        <v>1</v>
      </c>
      <c r="CA22" s="4"/>
      <c r="CB22" s="4"/>
      <c r="CC22" s="4">
        <v>1</v>
      </c>
      <c r="CD22" s="4"/>
      <c r="CE22" s="4"/>
      <c r="CF22" s="90">
        <v>1</v>
      </c>
      <c r="CG22" s="4"/>
      <c r="CH22" s="4"/>
      <c r="CI22" s="90">
        <v>1</v>
      </c>
      <c r="CJ22" s="4"/>
      <c r="CK22" s="4"/>
      <c r="CL22" s="90">
        <v>1</v>
      </c>
      <c r="CM22" s="4"/>
      <c r="CN22" s="4"/>
      <c r="CO22" s="90">
        <v>1</v>
      </c>
      <c r="CP22" s="4"/>
      <c r="CQ22" s="4"/>
      <c r="CR22" s="90">
        <v>1</v>
      </c>
      <c r="CS22" s="4"/>
      <c r="CT22" s="4"/>
      <c r="CU22" s="4"/>
      <c r="CV22" s="90">
        <v>1</v>
      </c>
      <c r="CW22" s="4"/>
      <c r="CX22" s="90">
        <v>1</v>
      </c>
      <c r="CY22" s="4"/>
      <c r="CZ22" s="4"/>
      <c r="DA22" s="90">
        <v>1</v>
      </c>
      <c r="DB22" s="4"/>
      <c r="DC22" s="4"/>
      <c r="DD22" s="90">
        <v>1</v>
      </c>
      <c r="DE22" s="4"/>
      <c r="DF22" s="4"/>
      <c r="DG22" s="90">
        <v>1</v>
      </c>
      <c r="DH22" s="4"/>
      <c r="DI22" s="4"/>
      <c r="DJ22" s="90">
        <v>1</v>
      </c>
      <c r="DK22" s="4"/>
      <c r="DL22" s="4"/>
      <c r="DM22" s="90">
        <v>1</v>
      </c>
      <c r="DN22" s="4"/>
      <c r="DO22" s="4"/>
      <c r="DP22" s="90">
        <v>1</v>
      </c>
      <c r="DQ22" s="4"/>
      <c r="DR22" s="4"/>
      <c r="DS22" s="90">
        <v>1</v>
      </c>
      <c r="DT22" s="4"/>
      <c r="DU22" s="4"/>
      <c r="DV22" s="90">
        <v>1</v>
      </c>
      <c r="DW22" s="4"/>
      <c r="DX22" s="4"/>
      <c r="DY22" s="90">
        <v>1</v>
      </c>
      <c r="DZ22" s="4"/>
      <c r="EA22" s="4"/>
      <c r="EB22" s="90">
        <v>1</v>
      </c>
      <c r="EC22" s="4"/>
      <c r="ED22" s="4"/>
      <c r="EE22" s="90">
        <v>1</v>
      </c>
      <c r="EF22" s="4"/>
      <c r="EG22" s="4"/>
      <c r="EH22" s="90">
        <v>1</v>
      </c>
      <c r="EI22" s="4"/>
      <c r="EJ22" s="4"/>
      <c r="EK22" s="4">
        <v>1</v>
      </c>
      <c r="EL22" s="4"/>
      <c r="EM22" s="4"/>
      <c r="EN22" s="90">
        <v>1</v>
      </c>
      <c r="EO22" s="4"/>
      <c r="EP22" s="4"/>
      <c r="EQ22" s="90">
        <v>1</v>
      </c>
      <c r="ER22" s="4"/>
      <c r="ES22" s="4"/>
      <c r="ET22" s="90">
        <v>1</v>
      </c>
      <c r="EU22" s="4"/>
      <c r="EV22" s="4"/>
      <c r="EW22" s="4"/>
      <c r="EX22" s="90">
        <v>1</v>
      </c>
      <c r="EY22" s="4"/>
      <c r="EZ22" s="90">
        <v>1</v>
      </c>
      <c r="FA22" s="4"/>
      <c r="FB22" s="4"/>
      <c r="FC22" s="90">
        <v>1</v>
      </c>
      <c r="FD22" s="4"/>
      <c r="FE22" s="4"/>
      <c r="FF22" s="90">
        <v>1</v>
      </c>
      <c r="FG22" s="4"/>
      <c r="FH22" s="4"/>
      <c r="FI22" s="90">
        <v>1</v>
      </c>
      <c r="FJ22" s="4"/>
      <c r="FK22" s="4"/>
      <c r="FL22" s="90">
        <v>1</v>
      </c>
      <c r="FM22" s="4"/>
      <c r="FN22" s="4"/>
      <c r="FO22" s="90">
        <v>1</v>
      </c>
      <c r="FP22" s="4"/>
      <c r="FQ22" s="4"/>
      <c r="FR22" s="90">
        <v>1</v>
      </c>
      <c r="FS22" s="4"/>
      <c r="FT22" s="4"/>
      <c r="FU22" s="90">
        <v>1</v>
      </c>
      <c r="FV22" s="4"/>
      <c r="FW22" s="4"/>
      <c r="FX22" s="90">
        <v>1</v>
      </c>
      <c r="FY22" s="4"/>
      <c r="FZ22" s="4"/>
      <c r="GA22" s="90">
        <v>1</v>
      </c>
      <c r="GB22" s="4"/>
      <c r="GC22" s="4"/>
      <c r="GD22" s="90">
        <v>1</v>
      </c>
      <c r="GE22" s="4"/>
      <c r="GF22" s="4"/>
      <c r="GG22" s="90">
        <v>1</v>
      </c>
      <c r="GH22" s="4"/>
      <c r="GI22" s="4"/>
      <c r="GJ22" s="90">
        <v>1</v>
      </c>
      <c r="GK22" s="4"/>
      <c r="GL22" s="4"/>
      <c r="GM22" s="90">
        <v>1</v>
      </c>
      <c r="GN22" s="4"/>
      <c r="GO22" s="4"/>
      <c r="GP22" s="90">
        <v>1</v>
      </c>
      <c r="GQ22" s="4"/>
      <c r="GR22" s="4"/>
    </row>
    <row r="23" spans="1:200" ht="15.75" x14ac:dyDescent="0.25">
      <c r="A23" s="87">
        <v>10</v>
      </c>
      <c r="B23" s="80" t="s">
        <v>1770</v>
      </c>
      <c r="C23" s="79">
        <v>1</v>
      </c>
      <c r="D23" s="84"/>
      <c r="E23" s="84"/>
      <c r="F23" s="13">
        <v>1</v>
      </c>
      <c r="G23" s="4"/>
      <c r="H23" s="4"/>
      <c r="I23" s="13">
        <v>1</v>
      </c>
      <c r="J23" s="4"/>
      <c r="K23" s="4"/>
      <c r="L23" s="13">
        <v>1</v>
      </c>
      <c r="M23" s="4"/>
      <c r="N23" s="4"/>
      <c r="O23" s="13">
        <v>1</v>
      </c>
      <c r="P23" s="4"/>
      <c r="Q23" s="4"/>
      <c r="R23" s="13">
        <v>1</v>
      </c>
      <c r="S23" s="4"/>
      <c r="T23" s="4"/>
      <c r="U23" s="13">
        <v>1</v>
      </c>
      <c r="V23" s="4"/>
      <c r="W23" s="4"/>
      <c r="X23" s="13">
        <v>1</v>
      </c>
      <c r="Y23" s="4"/>
      <c r="Z23" s="4"/>
      <c r="AA23" s="90">
        <v>1</v>
      </c>
      <c r="AB23" s="4"/>
      <c r="AC23" s="4"/>
      <c r="AD23" s="90">
        <v>1</v>
      </c>
      <c r="AE23" s="4"/>
      <c r="AF23" s="4"/>
      <c r="AG23" s="4">
        <v>1</v>
      </c>
      <c r="AH23" s="90"/>
      <c r="AI23" s="4"/>
      <c r="AJ23" s="90">
        <v>1</v>
      </c>
      <c r="AK23" s="4"/>
      <c r="AL23" s="4"/>
      <c r="AM23" s="90">
        <v>1</v>
      </c>
      <c r="AN23" s="4"/>
      <c r="AO23" s="4"/>
      <c r="AP23" s="90">
        <v>1</v>
      </c>
      <c r="AQ23" s="4"/>
      <c r="AR23" s="4"/>
      <c r="AS23" s="90">
        <v>1</v>
      </c>
      <c r="AT23" s="4"/>
      <c r="AU23" s="92"/>
      <c r="AV23" s="90">
        <v>1</v>
      </c>
      <c r="AW23" s="4"/>
      <c r="AX23" s="4"/>
      <c r="AY23" s="90">
        <v>1</v>
      </c>
      <c r="AZ23" s="4"/>
      <c r="BA23" s="4"/>
      <c r="BB23" s="90">
        <v>1</v>
      </c>
      <c r="BC23" s="4"/>
      <c r="BD23" s="4"/>
      <c r="BE23" s="4">
        <v>1</v>
      </c>
      <c r="BF23" s="4"/>
      <c r="BG23" s="4"/>
      <c r="BH23" s="53">
        <v>1</v>
      </c>
      <c r="BI23" s="4"/>
      <c r="BJ23" s="4"/>
      <c r="BK23" s="90">
        <v>1</v>
      </c>
      <c r="BL23" s="4"/>
      <c r="BM23" s="4"/>
      <c r="BN23" s="90">
        <v>1</v>
      </c>
      <c r="BO23" s="4"/>
      <c r="BP23" s="4"/>
      <c r="BQ23" s="90">
        <v>1</v>
      </c>
      <c r="BR23" s="4"/>
      <c r="BS23" s="4"/>
      <c r="BT23" s="90">
        <v>1</v>
      </c>
      <c r="BU23" s="4"/>
      <c r="BV23" s="4"/>
      <c r="BW23" s="53">
        <v>1</v>
      </c>
      <c r="BX23" s="4"/>
      <c r="BY23" s="4"/>
      <c r="BZ23" s="90">
        <v>1</v>
      </c>
      <c r="CA23" s="4"/>
      <c r="CB23" s="4"/>
      <c r="CC23" s="4">
        <v>1</v>
      </c>
      <c r="CD23" s="4"/>
      <c r="CE23" s="4"/>
      <c r="CF23" s="90">
        <v>1</v>
      </c>
      <c r="CG23" s="4"/>
      <c r="CH23" s="4"/>
      <c r="CI23" s="90">
        <v>1</v>
      </c>
      <c r="CJ23" s="4"/>
      <c r="CK23" s="4"/>
      <c r="CL23" s="90">
        <v>1</v>
      </c>
      <c r="CM23" s="4"/>
      <c r="CN23" s="4"/>
      <c r="CO23" s="90">
        <v>1</v>
      </c>
      <c r="CP23" s="4"/>
      <c r="CQ23" s="4"/>
      <c r="CR23" s="90">
        <v>1</v>
      </c>
      <c r="CS23" s="4"/>
      <c r="CT23" s="4"/>
      <c r="CU23" s="4"/>
      <c r="CV23" s="90">
        <v>1</v>
      </c>
      <c r="CW23" s="4"/>
      <c r="CX23" s="90">
        <v>1</v>
      </c>
      <c r="CY23" s="4"/>
      <c r="CZ23" s="4"/>
      <c r="DA23" s="90">
        <v>1</v>
      </c>
      <c r="DB23" s="4"/>
      <c r="DC23" s="4"/>
      <c r="DD23" s="90">
        <v>1</v>
      </c>
      <c r="DE23" s="4"/>
      <c r="DF23" s="4"/>
      <c r="DG23" s="90">
        <v>1</v>
      </c>
      <c r="DH23" s="4"/>
      <c r="DI23" s="4"/>
      <c r="DJ23" s="90">
        <v>1</v>
      </c>
      <c r="DK23" s="4"/>
      <c r="DL23" s="4"/>
      <c r="DM23" s="90">
        <v>1</v>
      </c>
      <c r="DN23" s="4"/>
      <c r="DO23" s="4"/>
      <c r="DP23" s="90">
        <v>1</v>
      </c>
      <c r="DQ23" s="4"/>
      <c r="DR23" s="4"/>
      <c r="DS23" s="90">
        <v>1</v>
      </c>
      <c r="DT23" s="4"/>
      <c r="DU23" s="4"/>
      <c r="DV23" s="90">
        <v>1</v>
      </c>
      <c r="DW23" s="4"/>
      <c r="DX23" s="4"/>
      <c r="DY23" s="90">
        <v>1</v>
      </c>
      <c r="DZ23" s="4"/>
      <c r="EA23" s="4"/>
      <c r="EB23" s="90">
        <v>1</v>
      </c>
      <c r="EC23" s="4"/>
      <c r="ED23" s="4"/>
      <c r="EE23" s="90">
        <v>1</v>
      </c>
      <c r="EF23" s="4"/>
      <c r="EG23" s="4"/>
      <c r="EH23" s="90">
        <v>1</v>
      </c>
      <c r="EI23" s="4"/>
      <c r="EJ23" s="4"/>
      <c r="EK23" s="4">
        <v>1</v>
      </c>
      <c r="EL23" s="4"/>
      <c r="EM23" s="4"/>
      <c r="EN23" s="90">
        <v>1</v>
      </c>
      <c r="EO23" s="4"/>
      <c r="EP23" s="4"/>
      <c r="EQ23" s="90">
        <v>1</v>
      </c>
      <c r="ER23" s="4"/>
      <c r="ES23" s="4"/>
      <c r="ET23" s="90">
        <v>1</v>
      </c>
      <c r="EU23" s="4"/>
      <c r="EV23" s="4"/>
      <c r="EW23" s="4"/>
      <c r="EX23" s="90">
        <v>1</v>
      </c>
      <c r="EY23" s="4"/>
      <c r="EZ23" s="90">
        <v>1</v>
      </c>
      <c r="FA23" s="4"/>
      <c r="FB23" s="4"/>
      <c r="FC23" s="90">
        <v>1</v>
      </c>
      <c r="FD23" s="4"/>
      <c r="FE23" s="4"/>
      <c r="FF23" s="90">
        <v>1</v>
      </c>
      <c r="FG23" s="4"/>
      <c r="FH23" s="4"/>
      <c r="FI23" s="90">
        <v>1</v>
      </c>
      <c r="FJ23" s="4"/>
      <c r="FK23" s="4"/>
      <c r="FL23" s="90">
        <v>1</v>
      </c>
      <c r="FM23" s="4"/>
      <c r="FN23" s="4"/>
      <c r="FO23" s="90">
        <v>1</v>
      </c>
      <c r="FP23" s="4"/>
      <c r="FQ23" s="4"/>
      <c r="FR23" s="90">
        <v>1</v>
      </c>
      <c r="FS23" s="4"/>
      <c r="FT23" s="4"/>
      <c r="FU23" s="90">
        <v>1</v>
      </c>
      <c r="FV23" s="4"/>
      <c r="FW23" s="4"/>
      <c r="FX23" s="90">
        <v>1</v>
      </c>
      <c r="FY23" s="4"/>
      <c r="FZ23" s="4"/>
      <c r="GA23" s="90">
        <v>1</v>
      </c>
      <c r="GB23" s="4"/>
      <c r="GC23" s="4"/>
      <c r="GD23" s="90">
        <v>1</v>
      </c>
      <c r="GE23" s="4"/>
      <c r="GF23" s="4"/>
      <c r="GG23" s="90">
        <v>1</v>
      </c>
      <c r="GH23" s="4"/>
      <c r="GI23" s="4"/>
      <c r="GJ23" s="90">
        <v>1</v>
      </c>
      <c r="GK23" s="4"/>
      <c r="GL23" s="4"/>
      <c r="GM23" s="90">
        <v>1</v>
      </c>
      <c r="GN23" s="4"/>
      <c r="GO23" s="4"/>
      <c r="GP23" s="90">
        <v>1</v>
      </c>
      <c r="GQ23" s="4"/>
      <c r="GR23" s="4"/>
    </row>
    <row r="24" spans="1:200" ht="30" x14ac:dyDescent="0.25">
      <c r="A24" s="87">
        <v>11</v>
      </c>
      <c r="B24" s="80" t="s">
        <v>1771</v>
      </c>
      <c r="C24" s="79">
        <v>1</v>
      </c>
      <c r="D24" s="84"/>
      <c r="E24" s="84"/>
      <c r="F24" s="13">
        <v>1</v>
      </c>
      <c r="G24" s="4"/>
      <c r="H24" s="4"/>
      <c r="I24" s="13">
        <v>1</v>
      </c>
      <c r="J24" s="4"/>
      <c r="K24" s="4"/>
      <c r="L24" s="13">
        <v>1</v>
      </c>
      <c r="M24" s="4"/>
      <c r="N24" s="4"/>
      <c r="O24" s="13">
        <v>1</v>
      </c>
      <c r="P24" s="4"/>
      <c r="Q24" s="4"/>
      <c r="R24" s="13">
        <v>1</v>
      </c>
      <c r="S24" s="4"/>
      <c r="T24" s="4"/>
      <c r="U24" s="13">
        <v>1</v>
      </c>
      <c r="V24" s="4"/>
      <c r="W24" s="4"/>
      <c r="X24" s="13">
        <v>1</v>
      </c>
      <c r="Y24" s="4"/>
      <c r="Z24" s="4"/>
      <c r="AA24" s="90">
        <v>1</v>
      </c>
      <c r="AB24" s="4"/>
      <c r="AC24" s="4"/>
      <c r="AD24" s="90">
        <v>1</v>
      </c>
      <c r="AE24" s="4"/>
      <c r="AF24" s="4"/>
      <c r="AG24" s="4">
        <v>1</v>
      </c>
      <c r="AH24" s="90"/>
      <c r="AI24" s="4"/>
      <c r="AJ24" s="90">
        <v>1</v>
      </c>
      <c r="AK24" s="4"/>
      <c r="AL24" s="4"/>
      <c r="AM24" s="90">
        <v>1</v>
      </c>
      <c r="AN24" s="4"/>
      <c r="AO24" s="4"/>
      <c r="AP24" s="90">
        <v>1</v>
      </c>
      <c r="AQ24" s="4"/>
      <c r="AR24" s="4"/>
      <c r="AS24" s="90">
        <v>1</v>
      </c>
      <c r="AT24" s="4"/>
      <c r="AU24" s="92"/>
      <c r="AV24" s="90">
        <v>1</v>
      </c>
      <c r="AW24" s="4"/>
      <c r="AX24" s="4"/>
      <c r="AY24" s="90">
        <v>1</v>
      </c>
      <c r="AZ24" s="4"/>
      <c r="BA24" s="4"/>
      <c r="BB24" s="90">
        <v>1</v>
      </c>
      <c r="BC24" s="4"/>
      <c r="BD24" s="4"/>
      <c r="BE24" s="4">
        <v>1</v>
      </c>
      <c r="BF24" s="4"/>
      <c r="BG24" s="4"/>
      <c r="BH24" s="53">
        <v>1</v>
      </c>
      <c r="BI24" s="4"/>
      <c r="BJ24" s="4"/>
      <c r="BK24" s="90">
        <v>1</v>
      </c>
      <c r="BL24" s="4"/>
      <c r="BM24" s="4"/>
      <c r="BN24" s="90">
        <v>1</v>
      </c>
      <c r="BO24" s="4"/>
      <c r="BP24" s="4"/>
      <c r="BQ24" s="90">
        <v>1</v>
      </c>
      <c r="BR24" s="4"/>
      <c r="BS24" s="4"/>
      <c r="BT24" s="90">
        <v>1</v>
      </c>
      <c r="BU24" s="4"/>
      <c r="BV24" s="4"/>
      <c r="BW24" s="53">
        <v>1</v>
      </c>
      <c r="BX24" s="4"/>
      <c r="BY24" s="4"/>
      <c r="BZ24" s="90">
        <v>1</v>
      </c>
      <c r="CA24" s="4"/>
      <c r="CB24" s="4"/>
      <c r="CC24" s="4">
        <v>1</v>
      </c>
      <c r="CD24" s="4"/>
      <c r="CE24" s="4"/>
      <c r="CF24" s="90">
        <v>1</v>
      </c>
      <c r="CG24" s="4"/>
      <c r="CH24" s="4"/>
      <c r="CI24" s="90">
        <v>1</v>
      </c>
      <c r="CJ24" s="4"/>
      <c r="CK24" s="4"/>
      <c r="CL24" s="90">
        <v>1</v>
      </c>
      <c r="CM24" s="4"/>
      <c r="CN24" s="4"/>
      <c r="CO24" s="90">
        <v>1</v>
      </c>
      <c r="CP24" s="4"/>
      <c r="CQ24" s="4"/>
      <c r="CR24" s="90">
        <v>1</v>
      </c>
      <c r="CS24" s="4"/>
      <c r="CT24" s="4"/>
      <c r="CU24" s="4"/>
      <c r="CV24" s="90">
        <v>1</v>
      </c>
      <c r="CW24" s="4"/>
      <c r="CX24" s="90">
        <v>1</v>
      </c>
      <c r="CY24" s="4"/>
      <c r="CZ24" s="4"/>
      <c r="DA24" s="90">
        <v>1</v>
      </c>
      <c r="DB24" s="4"/>
      <c r="DC24" s="4"/>
      <c r="DD24" s="90">
        <v>1</v>
      </c>
      <c r="DE24" s="4"/>
      <c r="DF24" s="4"/>
      <c r="DG24" s="90">
        <v>1</v>
      </c>
      <c r="DH24" s="4"/>
      <c r="DI24" s="4"/>
      <c r="DJ24" s="90">
        <v>1</v>
      </c>
      <c r="DK24" s="4"/>
      <c r="DL24" s="4"/>
      <c r="DM24" s="90">
        <v>1</v>
      </c>
      <c r="DN24" s="4"/>
      <c r="DO24" s="4"/>
      <c r="DP24" s="90">
        <v>1</v>
      </c>
      <c r="DQ24" s="4"/>
      <c r="DR24" s="4"/>
      <c r="DS24" s="90">
        <v>1</v>
      </c>
      <c r="DT24" s="4"/>
      <c r="DU24" s="4"/>
      <c r="DV24" s="90">
        <v>1</v>
      </c>
      <c r="DW24" s="4"/>
      <c r="DX24" s="4"/>
      <c r="DY24" s="90">
        <v>1</v>
      </c>
      <c r="DZ24" s="4"/>
      <c r="EA24" s="4"/>
      <c r="EB24" s="90">
        <v>1</v>
      </c>
      <c r="EC24" s="4"/>
      <c r="ED24" s="4"/>
      <c r="EE24" s="90">
        <v>1</v>
      </c>
      <c r="EF24" s="4"/>
      <c r="EG24" s="4"/>
      <c r="EH24" s="90">
        <v>1</v>
      </c>
      <c r="EI24" s="4"/>
      <c r="EJ24" s="4"/>
      <c r="EK24" s="4">
        <v>1</v>
      </c>
      <c r="EL24" s="4"/>
      <c r="EM24" s="4"/>
      <c r="EN24" s="90">
        <v>1</v>
      </c>
      <c r="EO24" s="4"/>
      <c r="EP24" s="4"/>
      <c r="EQ24" s="90">
        <v>1</v>
      </c>
      <c r="ER24" s="4"/>
      <c r="ES24" s="4"/>
      <c r="ET24" s="90">
        <v>1</v>
      </c>
      <c r="EU24" s="4"/>
      <c r="EV24" s="4"/>
      <c r="EW24" s="4"/>
      <c r="EX24" s="90">
        <v>1</v>
      </c>
      <c r="EY24" s="4"/>
      <c r="EZ24" s="90">
        <v>1</v>
      </c>
      <c r="FA24" s="4"/>
      <c r="FB24" s="4"/>
      <c r="FC24" s="90">
        <v>1</v>
      </c>
      <c r="FD24" s="4"/>
      <c r="FE24" s="4"/>
      <c r="FF24" s="90">
        <v>1</v>
      </c>
      <c r="FG24" s="4"/>
      <c r="FH24" s="4"/>
      <c r="FI24" s="90">
        <v>1</v>
      </c>
      <c r="FJ24" s="4"/>
      <c r="FK24" s="4"/>
      <c r="FL24" s="90">
        <v>1</v>
      </c>
      <c r="FM24" s="4"/>
      <c r="FN24" s="4"/>
      <c r="FO24" s="90">
        <v>1</v>
      </c>
      <c r="FP24" s="4"/>
      <c r="FQ24" s="4"/>
      <c r="FR24" s="90">
        <v>1</v>
      </c>
      <c r="FS24" s="4"/>
      <c r="FT24" s="4"/>
      <c r="FU24" s="90">
        <v>1</v>
      </c>
      <c r="FV24" s="4"/>
      <c r="FW24" s="4"/>
      <c r="FX24" s="90">
        <v>1</v>
      </c>
      <c r="FY24" s="4"/>
      <c r="FZ24" s="4"/>
      <c r="GA24" s="90">
        <v>1</v>
      </c>
      <c r="GB24" s="4"/>
      <c r="GC24" s="4"/>
      <c r="GD24" s="90">
        <v>1</v>
      </c>
      <c r="GE24" s="4"/>
      <c r="GF24" s="4"/>
      <c r="GG24" s="90">
        <v>1</v>
      </c>
      <c r="GH24" s="4"/>
      <c r="GI24" s="4"/>
      <c r="GJ24" s="90">
        <v>1</v>
      </c>
      <c r="GK24" s="4"/>
      <c r="GL24" s="4"/>
      <c r="GM24" s="90">
        <v>1</v>
      </c>
      <c r="GN24" s="4"/>
      <c r="GO24" s="4"/>
      <c r="GP24" s="90">
        <v>1</v>
      </c>
      <c r="GQ24" s="4"/>
      <c r="GR24" s="4"/>
    </row>
    <row r="25" spans="1:200" ht="15.75" x14ac:dyDescent="0.25">
      <c r="A25" s="87">
        <v>12</v>
      </c>
      <c r="B25" s="80" t="s">
        <v>1772</v>
      </c>
      <c r="C25" s="79">
        <v>1</v>
      </c>
      <c r="D25" s="84"/>
      <c r="E25" s="84"/>
      <c r="F25" s="13">
        <v>1</v>
      </c>
      <c r="G25" s="4"/>
      <c r="H25" s="4"/>
      <c r="I25" s="13">
        <v>1</v>
      </c>
      <c r="J25" s="4"/>
      <c r="K25" s="4"/>
      <c r="L25" s="13">
        <v>1</v>
      </c>
      <c r="M25" s="4"/>
      <c r="N25" s="4"/>
      <c r="O25" s="13">
        <v>1</v>
      </c>
      <c r="P25" s="4"/>
      <c r="Q25" s="4"/>
      <c r="R25" s="13">
        <v>1</v>
      </c>
      <c r="S25" s="4"/>
      <c r="T25" s="4"/>
      <c r="U25" s="13">
        <v>1</v>
      </c>
      <c r="V25" s="4"/>
      <c r="W25" s="4"/>
      <c r="X25" s="13">
        <v>1</v>
      </c>
      <c r="Y25" s="4"/>
      <c r="Z25" s="4"/>
      <c r="AA25" s="90">
        <v>1</v>
      </c>
      <c r="AB25" s="4"/>
      <c r="AC25" s="4"/>
      <c r="AD25" s="90">
        <v>1</v>
      </c>
      <c r="AE25" s="4"/>
      <c r="AF25" s="4"/>
      <c r="AG25" s="4">
        <v>1</v>
      </c>
      <c r="AH25" s="90"/>
      <c r="AI25" s="4"/>
      <c r="AJ25" s="90">
        <v>1</v>
      </c>
      <c r="AK25" s="4"/>
      <c r="AL25" s="4"/>
      <c r="AM25" s="90">
        <v>1</v>
      </c>
      <c r="AN25" s="4"/>
      <c r="AO25" s="4"/>
      <c r="AP25" s="90">
        <v>1</v>
      </c>
      <c r="AQ25" s="4"/>
      <c r="AR25" s="4"/>
      <c r="AS25" s="90">
        <v>1</v>
      </c>
      <c r="AT25" s="4"/>
      <c r="AU25" s="92"/>
      <c r="AV25" s="90">
        <v>1</v>
      </c>
      <c r="AW25" s="4"/>
      <c r="AX25" s="4"/>
      <c r="AY25" s="90">
        <v>1</v>
      </c>
      <c r="AZ25" s="4"/>
      <c r="BA25" s="4"/>
      <c r="BB25" s="90">
        <v>1</v>
      </c>
      <c r="BC25" s="4"/>
      <c r="BD25" s="4"/>
      <c r="BE25" s="4">
        <v>1</v>
      </c>
      <c r="BF25" s="4"/>
      <c r="BG25" s="4"/>
      <c r="BH25" s="53">
        <v>1</v>
      </c>
      <c r="BI25" s="4"/>
      <c r="BJ25" s="4"/>
      <c r="BK25" s="90">
        <v>1</v>
      </c>
      <c r="BL25" s="4"/>
      <c r="BM25" s="4"/>
      <c r="BN25" s="90">
        <v>1</v>
      </c>
      <c r="BO25" s="4"/>
      <c r="BP25" s="4"/>
      <c r="BQ25" s="90">
        <v>1</v>
      </c>
      <c r="BR25" s="4"/>
      <c r="BS25" s="4"/>
      <c r="BT25" s="90">
        <v>1</v>
      </c>
      <c r="BU25" s="4"/>
      <c r="BV25" s="4"/>
      <c r="BW25" s="53">
        <v>1</v>
      </c>
      <c r="BX25" s="4"/>
      <c r="BY25" s="4"/>
      <c r="BZ25" s="90">
        <v>1</v>
      </c>
      <c r="CA25" s="4"/>
      <c r="CB25" s="4"/>
      <c r="CC25" s="4">
        <v>1</v>
      </c>
      <c r="CD25" s="4"/>
      <c r="CE25" s="4"/>
      <c r="CF25" s="90">
        <v>1</v>
      </c>
      <c r="CG25" s="4"/>
      <c r="CH25" s="4"/>
      <c r="CI25" s="90">
        <v>1</v>
      </c>
      <c r="CJ25" s="4"/>
      <c r="CK25" s="4"/>
      <c r="CL25" s="90">
        <v>1</v>
      </c>
      <c r="CM25" s="4"/>
      <c r="CN25" s="4"/>
      <c r="CO25" s="90">
        <v>1</v>
      </c>
      <c r="CP25" s="4"/>
      <c r="CQ25" s="4"/>
      <c r="CR25" s="90">
        <v>1</v>
      </c>
      <c r="CS25" s="4"/>
      <c r="CT25" s="4"/>
      <c r="CU25" s="4"/>
      <c r="CV25" s="90">
        <v>1</v>
      </c>
      <c r="CW25" s="4"/>
      <c r="CX25" s="90">
        <v>1</v>
      </c>
      <c r="CY25" s="4"/>
      <c r="CZ25" s="4"/>
      <c r="DA25" s="90">
        <v>1</v>
      </c>
      <c r="DB25" s="4"/>
      <c r="DC25" s="4"/>
      <c r="DD25" s="90">
        <v>1</v>
      </c>
      <c r="DE25" s="4"/>
      <c r="DF25" s="4"/>
      <c r="DG25" s="90">
        <v>1</v>
      </c>
      <c r="DH25" s="4"/>
      <c r="DI25" s="4"/>
      <c r="DJ25" s="90">
        <v>1</v>
      </c>
      <c r="DK25" s="4"/>
      <c r="DL25" s="4"/>
      <c r="DM25" s="90">
        <v>1</v>
      </c>
      <c r="DN25" s="4"/>
      <c r="DO25" s="4"/>
      <c r="DP25" s="90">
        <v>1</v>
      </c>
      <c r="DQ25" s="4"/>
      <c r="DR25" s="4"/>
      <c r="DS25" s="90">
        <v>1</v>
      </c>
      <c r="DT25" s="4"/>
      <c r="DU25" s="4"/>
      <c r="DV25" s="90">
        <v>1</v>
      </c>
      <c r="DW25" s="4"/>
      <c r="DX25" s="4"/>
      <c r="DY25" s="90">
        <v>1</v>
      </c>
      <c r="DZ25" s="4"/>
      <c r="EA25" s="4"/>
      <c r="EB25" s="90">
        <v>1</v>
      </c>
      <c r="EC25" s="4"/>
      <c r="ED25" s="4"/>
      <c r="EE25" s="90">
        <v>1</v>
      </c>
      <c r="EF25" s="4"/>
      <c r="EG25" s="4"/>
      <c r="EH25" s="90">
        <v>1</v>
      </c>
      <c r="EI25" s="4"/>
      <c r="EJ25" s="4"/>
      <c r="EK25" s="4">
        <v>1</v>
      </c>
      <c r="EL25" s="4"/>
      <c r="EM25" s="4"/>
      <c r="EN25" s="90">
        <v>1</v>
      </c>
      <c r="EO25" s="4"/>
      <c r="EP25" s="4"/>
      <c r="EQ25" s="90">
        <v>1</v>
      </c>
      <c r="ER25" s="4"/>
      <c r="ES25" s="4"/>
      <c r="ET25" s="90">
        <v>1</v>
      </c>
      <c r="EU25" s="4"/>
      <c r="EV25" s="4"/>
      <c r="EW25" s="4"/>
      <c r="EX25" s="90">
        <v>1</v>
      </c>
      <c r="EY25" s="4"/>
      <c r="EZ25" s="90">
        <v>1</v>
      </c>
      <c r="FA25" s="4"/>
      <c r="FB25" s="4"/>
      <c r="FC25" s="90">
        <v>1</v>
      </c>
      <c r="FD25" s="4"/>
      <c r="FE25" s="4"/>
      <c r="FF25" s="90">
        <v>1</v>
      </c>
      <c r="FG25" s="4"/>
      <c r="FH25" s="4"/>
      <c r="FI25" s="4"/>
      <c r="FJ25" s="4">
        <v>1</v>
      </c>
      <c r="FK25" s="4"/>
      <c r="FL25" s="90">
        <v>1</v>
      </c>
      <c r="FM25" s="4"/>
      <c r="FN25" s="4"/>
      <c r="FO25" s="90">
        <v>1</v>
      </c>
      <c r="FP25" s="4"/>
      <c r="FQ25" s="4"/>
      <c r="FR25" s="90">
        <v>1</v>
      </c>
      <c r="FS25" s="4"/>
      <c r="FT25" s="4"/>
      <c r="FU25" s="90">
        <v>1</v>
      </c>
      <c r="FV25" s="4"/>
      <c r="FW25" s="4"/>
      <c r="FX25" s="90">
        <v>1</v>
      </c>
      <c r="FY25" s="4"/>
      <c r="FZ25" s="4"/>
      <c r="GA25" s="90">
        <v>1</v>
      </c>
      <c r="GB25" s="4"/>
      <c r="GC25" s="4"/>
      <c r="GD25" s="90">
        <v>1</v>
      </c>
      <c r="GE25" s="4"/>
      <c r="GF25" s="4"/>
      <c r="GG25" s="90">
        <v>1</v>
      </c>
      <c r="GH25" s="4"/>
      <c r="GI25" s="4"/>
      <c r="GJ25" s="90">
        <v>1</v>
      </c>
      <c r="GK25" s="4"/>
      <c r="GL25" s="4"/>
      <c r="GM25" s="90">
        <v>1</v>
      </c>
      <c r="GN25" s="4"/>
      <c r="GO25" s="4"/>
      <c r="GP25" s="90">
        <v>1</v>
      </c>
      <c r="GQ25" s="4"/>
      <c r="GR25" s="4"/>
    </row>
    <row r="26" spans="1:200" ht="15.75" x14ac:dyDescent="0.25">
      <c r="A26" s="87">
        <v>13</v>
      </c>
      <c r="B26" s="80" t="s">
        <v>1773</v>
      </c>
      <c r="C26" s="79">
        <v>1</v>
      </c>
      <c r="D26" s="84"/>
      <c r="E26" s="84"/>
      <c r="F26" s="13">
        <v>1</v>
      </c>
      <c r="G26" s="4"/>
      <c r="H26" s="4"/>
      <c r="I26" s="13">
        <v>1</v>
      </c>
      <c r="J26" s="4"/>
      <c r="K26" s="4"/>
      <c r="L26" s="13">
        <v>1</v>
      </c>
      <c r="M26" s="4"/>
      <c r="N26" s="4"/>
      <c r="O26" s="13">
        <v>1</v>
      </c>
      <c r="P26" s="4"/>
      <c r="Q26" s="4"/>
      <c r="R26" s="13">
        <v>1</v>
      </c>
      <c r="S26" s="4"/>
      <c r="T26" s="4"/>
      <c r="U26" s="13">
        <v>1</v>
      </c>
      <c r="V26" s="4"/>
      <c r="W26" s="4"/>
      <c r="X26" s="13">
        <v>1</v>
      </c>
      <c r="Y26" s="4"/>
      <c r="Z26" s="4"/>
      <c r="AA26" s="90">
        <v>1</v>
      </c>
      <c r="AB26" s="4"/>
      <c r="AC26" s="4"/>
      <c r="AD26" s="90">
        <v>1</v>
      </c>
      <c r="AE26" s="4"/>
      <c r="AF26" s="4"/>
      <c r="AG26" s="4">
        <v>1</v>
      </c>
      <c r="AH26" s="90"/>
      <c r="AI26" s="4"/>
      <c r="AJ26" s="90">
        <v>1</v>
      </c>
      <c r="AK26" s="4"/>
      <c r="AL26" s="4"/>
      <c r="AM26" s="90">
        <v>1</v>
      </c>
      <c r="AN26" s="4"/>
      <c r="AO26" s="4"/>
      <c r="AP26" s="90">
        <v>1</v>
      </c>
      <c r="AQ26" s="4"/>
      <c r="AR26" s="4"/>
      <c r="AS26" s="90">
        <v>1</v>
      </c>
      <c r="AT26" s="4"/>
      <c r="AU26" s="92"/>
      <c r="AV26" s="90">
        <v>1</v>
      </c>
      <c r="AW26" s="4"/>
      <c r="AX26" s="4"/>
      <c r="AY26" s="90">
        <v>1</v>
      </c>
      <c r="AZ26" s="4"/>
      <c r="BA26" s="4"/>
      <c r="BB26" s="90">
        <v>1</v>
      </c>
      <c r="BC26" s="4"/>
      <c r="BD26" s="4"/>
      <c r="BE26" s="4">
        <v>1</v>
      </c>
      <c r="BF26" s="4"/>
      <c r="BG26" s="4"/>
      <c r="BH26" s="53">
        <v>1</v>
      </c>
      <c r="BI26" s="4"/>
      <c r="BJ26" s="4"/>
      <c r="BK26" s="90">
        <v>1</v>
      </c>
      <c r="BL26" s="4"/>
      <c r="BM26" s="4"/>
      <c r="BN26" s="90">
        <v>1</v>
      </c>
      <c r="BO26" s="4"/>
      <c r="BP26" s="4"/>
      <c r="BQ26" s="90">
        <v>1</v>
      </c>
      <c r="BR26" s="4"/>
      <c r="BS26" s="4"/>
      <c r="BT26" s="90">
        <v>1</v>
      </c>
      <c r="BU26" s="4"/>
      <c r="BV26" s="4"/>
      <c r="BW26" s="53">
        <v>1</v>
      </c>
      <c r="BX26" s="4"/>
      <c r="BY26" s="4"/>
      <c r="BZ26" s="90">
        <v>1</v>
      </c>
      <c r="CA26" s="4"/>
      <c r="CB26" s="4"/>
      <c r="CC26" s="4">
        <v>1</v>
      </c>
      <c r="CD26" s="4"/>
      <c r="CE26" s="4"/>
      <c r="CF26" s="90">
        <v>1</v>
      </c>
      <c r="CG26" s="4"/>
      <c r="CH26" s="4"/>
      <c r="CI26" s="90">
        <v>1</v>
      </c>
      <c r="CJ26" s="4"/>
      <c r="CK26" s="4"/>
      <c r="CL26" s="90">
        <v>1</v>
      </c>
      <c r="CM26" s="4"/>
      <c r="CN26" s="4"/>
      <c r="CO26" s="90">
        <v>1</v>
      </c>
      <c r="CP26" s="4"/>
      <c r="CQ26" s="4"/>
      <c r="CR26" s="90">
        <v>1</v>
      </c>
      <c r="CS26" s="4"/>
      <c r="CT26" s="4"/>
      <c r="CU26" s="4"/>
      <c r="CV26" s="90">
        <v>1</v>
      </c>
      <c r="CW26" s="4"/>
      <c r="CX26" s="90">
        <v>1</v>
      </c>
      <c r="CY26" s="4"/>
      <c r="CZ26" s="4"/>
      <c r="DA26" s="90">
        <v>1</v>
      </c>
      <c r="DB26" s="4"/>
      <c r="DC26" s="4"/>
      <c r="DD26" s="90">
        <v>1</v>
      </c>
      <c r="DE26" s="4"/>
      <c r="DF26" s="4"/>
      <c r="DG26" s="90">
        <v>1</v>
      </c>
      <c r="DH26" s="4"/>
      <c r="DI26" s="4"/>
      <c r="DJ26" s="90">
        <v>1</v>
      </c>
      <c r="DK26" s="4"/>
      <c r="DL26" s="4"/>
      <c r="DM26" s="90">
        <v>1</v>
      </c>
      <c r="DN26" s="4"/>
      <c r="DO26" s="4"/>
      <c r="DP26" s="90">
        <v>1</v>
      </c>
      <c r="DQ26" s="4"/>
      <c r="DR26" s="4"/>
      <c r="DS26" s="90">
        <v>1</v>
      </c>
      <c r="DT26" s="4"/>
      <c r="DU26" s="4"/>
      <c r="DV26" s="90">
        <v>1</v>
      </c>
      <c r="DW26" s="4"/>
      <c r="DX26" s="4"/>
      <c r="DY26" s="90">
        <v>1</v>
      </c>
      <c r="DZ26" s="4"/>
      <c r="EA26" s="4"/>
      <c r="EB26" s="90">
        <v>1</v>
      </c>
      <c r="EC26" s="4"/>
      <c r="ED26" s="4"/>
      <c r="EE26" s="90">
        <v>1</v>
      </c>
      <c r="EF26" s="4"/>
      <c r="EG26" s="4"/>
      <c r="EH26" s="90">
        <v>1</v>
      </c>
      <c r="EI26" s="4"/>
      <c r="EJ26" s="4"/>
      <c r="EK26" s="4">
        <v>1</v>
      </c>
      <c r="EL26" s="4"/>
      <c r="EM26" s="4"/>
      <c r="EN26" s="90">
        <v>1</v>
      </c>
      <c r="EO26" s="4"/>
      <c r="EP26" s="4"/>
      <c r="EQ26" s="90">
        <v>1</v>
      </c>
      <c r="ER26" s="4"/>
      <c r="ES26" s="4"/>
      <c r="ET26" s="90">
        <v>1</v>
      </c>
      <c r="EU26" s="4"/>
      <c r="EV26" s="4"/>
      <c r="EW26" s="4"/>
      <c r="EX26" s="90">
        <v>1</v>
      </c>
      <c r="EY26" s="4"/>
      <c r="EZ26" s="90">
        <v>1</v>
      </c>
      <c r="FA26" s="4"/>
      <c r="FB26" s="4"/>
      <c r="FC26" s="90">
        <v>1</v>
      </c>
      <c r="FD26" s="4"/>
      <c r="FE26" s="4"/>
      <c r="FF26" s="90">
        <v>1</v>
      </c>
      <c r="FG26" s="4"/>
      <c r="FH26" s="4"/>
      <c r="FI26" s="4"/>
      <c r="FJ26" s="4">
        <v>1</v>
      </c>
      <c r="FK26" s="4"/>
      <c r="FL26" s="90">
        <v>1</v>
      </c>
      <c r="FM26" s="4"/>
      <c r="FN26" s="4"/>
      <c r="FO26" s="90">
        <v>1</v>
      </c>
      <c r="FP26" s="4"/>
      <c r="FQ26" s="4"/>
      <c r="FR26" s="90">
        <v>1</v>
      </c>
      <c r="FS26" s="4"/>
      <c r="FT26" s="4"/>
      <c r="FU26" s="90">
        <v>1</v>
      </c>
      <c r="FV26" s="4"/>
      <c r="FW26" s="4"/>
      <c r="FX26" s="90">
        <v>1</v>
      </c>
      <c r="FY26" s="4"/>
      <c r="FZ26" s="4"/>
      <c r="GA26" s="90">
        <v>1</v>
      </c>
      <c r="GB26" s="4"/>
      <c r="GC26" s="4"/>
      <c r="GD26" s="90">
        <v>1</v>
      </c>
      <c r="GE26" s="4"/>
      <c r="GF26" s="4"/>
      <c r="GG26" s="90">
        <v>1</v>
      </c>
      <c r="GH26" s="4"/>
      <c r="GI26" s="4"/>
      <c r="GJ26" s="90">
        <v>1</v>
      </c>
      <c r="GK26" s="4"/>
      <c r="GL26" s="4"/>
      <c r="GM26" s="90">
        <v>1</v>
      </c>
      <c r="GN26" s="4"/>
      <c r="GO26" s="4"/>
      <c r="GP26" s="90">
        <v>1</v>
      </c>
      <c r="GQ26" s="4"/>
      <c r="GR26" s="4"/>
    </row>
    <row r="27" spans="1:200" ht="15.75" x14ac:dyDescent="0.25">
      <c r="A27" s="87">
        <v>14</v>
      </c>
      <c r="B27" s="80" t="s">
        <v>1774</v>
      </c>
      <c r="C27" s="79">
        <v>1</v>
      </c>
      <c r="D27" s="84"/>
      <c r="E27" s="84"/>
      <c r="F27" s="13">
        <v>1</v>
      </c>
      <c r="G27" s="4"/>
      <c r="H27" s="4"/>
      <c r="I27" s="13">
        <v>1</v>
      </c>
      <c r="J27" s="4"/>
      <c r="K27" s="4"/>
      <c r="L27" s="13">
        <v>1</v>
      </c>
      <c r="M27" s="4"/>
      <c r="N27" s="4"/>
      <c r="O27" s="13">
        <v>1</v>
      </c>
      <c r="P27" s="4"/>
      <c r="Q27" s="4"/>
      <c r="R27" s="13">
        <v>1</v>
      </c>
      <c r="S27" s="4"/>
      <c r="T27" s="4"/>
      <c r="U27" s="13">
        <v>1</v>
      </c>
      <c r="V27" s="4"/>
      <c r="W27" s="4"/>
      <c r="X27" s="13">
        <v>1</v>
      </c>
      <c r="Y27" s="4"/>
      <c r="Z27" s="4"/>
      <c r="AA27" s="90">
        <v>1</v>
      </c>
      <c r="AB27" s="4"/>
      <c r="AC27" s="4"/>
      <c r="AD27" s="90">
        <v>1</v>
      </c>
      <c r="AE27" s="4"/>
      <c r="AF27" s="4"/>
      <c r="AG27" s="4">
        <v>1</v>
      </c>
      <c r="AH27" s="90"/>
      <c r="AI27" s="4"/>
      <c r="AJ27" s="90">
        <v>1</v>
      </c>
      <c r="AK27" s="4"/>
      <c r="AL27" s="4"/>
      <c r="AM27" s="90">
        <v>1</v>
      </c>
      <c r="AN27" s="4"/>
      <c r="AO27" s="4"/>
      <c r="AP27" s="90">
        <v>1</v>
      </c>
      <c r="AQ27" s="4"/>
      <c r="AR27" s="4"/>
      <c r="AS27" s="90">
        <v>1</v>
      </c>
      <c r="AT27" s="4"/>
      <c r="AU27" s="92"/>
      <c r="AV27" s="90">
        <v>1</v>
      </c>
      <c r="AW27" s="4"/>
      <c r="AX27" s="4"/>
      <c r="AY27" s="90">
        <v>1</v>
      </c>
      <c r="AZ27" s="4"/>
      <c r="BA27" s="4"/>
      <c r="BB27" s="90">
        <v>1</v>
      </c>
      <c r="BC27" s="4"/>
      <c r="BD27" s="4"/>
      <c r="BE27" s="4">
        <v>1</v>
      </c>
      <c r="BF27" s="4"/>
      <c r="BG27" s="4"/>
      <c r="BH27" s="53">
        <v>1</v>
      </c>
      <c r="BI27" s="4"/>
      <c r="BJ27" s="4"/>
      <c r="BK27" s="90">
        <v>1</v>
      </c>
      <c r="BL27" s="4"/>
      <c r="BM27" s="4"/>
      <c r="BN27" s="90">
        <v>1</v>
      </c>
      <c r="BO27" s="4"/>
      <c r="BP27" s="4"/>
      <c r="BQ27" s="90">
        <v>1</v>
      </c>
      <c r="BR27" s="4"/>
      <c r="BS27" s="4"/>
      <c r="BT27" s="90">
        <v>1</v>
      </c>
      <c r="BU27" s="4"/>
      <c r="BV27" s="4"/>
      <c r="BW27" s="53">
        <v>1</v>
      </c>
      <c r="BX27" s="4"/>
      <c r="BY27" s="4"/>
      <c r="BZ27" s="90">
        <v>1</v>
      </c>
      <c r="CA27" s="4"/>
      <c r="CB27" s="4"/>
      <c r="CC27" s="4">
        <v>1</v>
      </c>
      <c r="CD27" s="4"/>
      <c r="CE27" s="4"/>
      <c r="CF27" s="90">
        <v>1</v>
      </c>
      <c r="CG27" s="4"/>
      <c r="CH27" s="4"/>
      <c r="CI27" s="90">
        <v>1</v>
      </c>
      <c r="CJ27" s="4"/>
      <c r="CK27" s="4"/>
      <c r="CL27" s="90">
        <v>1</v>
      </c>
      <c r="CM27" s="4"/>
      <c r="CN27" s="4"/>
      <c r="CO27" s="90">
        <v>1</v>
      </c>
      <c r="CP27" s="4"/>
      <c r="CQ27" s="4"/>
      <c r="CR27" s="90">
        <v>1</v>
      </c>
      <c r="CS27" s="4"/>
      <c r="CT27" s="4"/>
      <c r="CU27" s="4">
        <v>1</v>
      </c>
      <c r="CV27" s="90"/>
      <c r="CW27" s="4"/>
      <c r="CX27" s="90">
        <v>1</v>
      </c>
      <c r="CY27" s="4"/>
      <c r="CZ27" s="4"/>
      <c r="DA27" s="90">
        <v>1</v>
      </c>
      <c r="DB27" s="4"/>
      <c r="DC27" s="4"/>
      <c r="DD27" s="90">
        <v>1</v>
      </c>
      <c r="DE27" s="4"/>
      <c r="DF27" s="4"/>
      <c r="DG27" s="90">
        <v>1</v>
      </c>
      <c r="DH27" s="4"/>
      <c r="DI27" s="4"/>
      <c r="DJ27" s="90">
        <v>1</v>
      </c>
      <c r="DK27" s="4"/>
      <c r="DL27" s="4"/>
      <c r="DM27" s="90">
        <v>1</v>
      </c>
      <c r="DN27" s="4"/>
      <c r="DO27" s="4"/>
      <c r="DP27" s="90">
        <v>1</v>
      </c>
      <c r="DQ27" s="4"/>
      <c r="DR27" s="4"/>
      <c r="DS27" s="90">
        <v>1</v>
      </c>
      <c r="DT27" s="4"/>
      <c r="DU27" s="4"/>
      <c r="DV27" s="90">
        <v>1</v>
      </c>
      <c r="DW27" s="4"/>
      <c r="DX27" s="4"/>
      <c r="DY27" s="90">
        <v>1</v>
      </c>
      <c r="DZ27" s="4"/>
      <c r="EA27" s="4"/>
      <c r="EB27" s="90">
        <v>1</v>
      </c>
      <c r="EC27" s="4"/>
      <c r="ED27" s="4"/>
      <c r="EE27" s="90">
        <v>1</v>
      </c>
      <c r="EF27" s="4"/>
      <c r="EG27" s="4"/>
      <c r="EH27" s="90">
        <v>1</v>
      </c>
      <c r="EI27" s="4"/>
      <c r="EJ27" s="4"/>
      <c r="EK27" s="4">
        <v>1</v>
      </c>
      <c r="EL27" s="4"/>
      <c r="EM27" s="4"/>
      <c r="EN27" s="90">
        <v>1</v>
      </c>
      <c r="EO27" s="4"/>
      <c r="EP27" s="4"/>
      <c r="EQ27" s="90">
        <v>1</v>
      </c>
      <c r="ER27" s="4"/>
      <c r="ES27" s="4"/>
      <c r="ET27" s="90">
        <v>1</v>
      </c>
      <c r="EU27" s="4"/>
      <c r="EV27" s="4"/>
      <c r="EW27" s="4"/>
      <c r="EX27" s="90">
        <v>1</v>
      </c>
      <c r="EY27" s="4"/>
      <c r="EZ27" s="90">
        <v>1</v>
      </c>
      <c r="FA27" s="4"/>
      <c r="FB27" s="4"/>
      <c r="FC27" s="90">
        <v>1</v>
      </c>
      <c r="FD27" s="4"/>
      <c r="FE27" s="4"/>
      <c r="FF27" s="90">
        <v>1</v>
      </c>
      <c r="FG27" s="4"/>
      <c r="FH27" s="4"/>
      <c r="FI27" s="4"/>
      <c r="FJ27" s="4">
        <v>1</v>
      </c>
      <c r="FK27" s="4"/>
      <c r="FL27" s="90">
        <v>1</v>
      </c>
      <c r="FM27" s="4"/>
      <c r="FN27" s="4"/>
      <c r="FO27" s="90">
        <v>1</v>
      </c>
      <c r="FP27" s="4"/>
      <c r="FQ27" s="4"/>
      <c r="FR27" s="90">
        <v>1</v>
      </c>
      <c r="FS27" s="4"/>
      <c r="FT27" s="4"/>
      <c r="FU27" s="90">
        <v>1</v>
      </c>
      <c r="FV27" s="4"/>
      <c r="FW27" s="4"/>
      <c r="FX27" s="90">
        <v>1</v>
      </c>
      <c r="FY27" s="4"/>
      <c r="FZ27" s="4"/>
      <c r="GA27" s="90">
        <v>1</v>
      </c>
      <c r="GB27" s="4"/>
      <c r="GC27" s="4"/>
      <c r="GD27" s="90">
        <v>1</v>
      </c>
      <c r="GE27" s="4"/>
      <c r="GF27" s="4"/>
      <c r="GG27" s="90">
        <v>1</v>
      </c>
      <c r="GH27" s="4"/>
      <c r="GI27" s="4"/>
      <c r="GJ27" s="90">
        <v>1</v>
      </c>
      <c r="GK27" s="4"/>
      <c r="GL27" s="4"/>
      <c r="GM27" s="90">
        <v>1</v>
      </c>
      <c r="GN27" s="4"/>
      <c r="GO27" s="4"/>
      <c r="GP27" s="90">
        <v>1</v>
      </c>
      <c r="GQ27" s="4"/>
      <c r="GR27" s="4"/>
    </row>
    <row r="28" spans="1:200" ht="30" x14ac:dyDescent="0.25">
      <c r="A28" s="87">
        <v>15</v>
      </c>
      <c r="B28" s="82" t="s">
        <v>1775</v>
      </c>
      <c r="C28" s="79">
        <v>1</v>
      </c>
      <c r="D28" s="84"/>
      <c r="E28" s="84"/>
      <c r="F28" s="13">
        <v>1</v>
      </c>
      <c r="G28" s="4"/>
      <c r="H28" s="4"/>
      <c r="I28" s="13">
        <v>1</v>
      </c>
      <c r="J28" s="4"/>
      <c r="K28" s="4"/>
      <c r="L28" s="13">
        <v>1</v>
      </c>
      <c r="M28" s="4"/>
      <c r="N28" s="4"/>
      <c r="O28" s="13">
        <v>1</v>
      </c>
      <c r="P28" s="4"/>
      <c r="Q28" s="4"/>
      <c r="R28" s="13">
        <v>1</v>
      </c>
      <c r="S28" s="4"/>
      <c r="T28" s="4"/>
      <c r="U28" s="13">
        <v>1</v>
      </c>
      <c r="V28" s="4"/>
      <c r="W28" s="4"/>
      <c r="X28" s="13">
        <v>1</v>
      </c>
      <c r="Y28" s="4"/>
      <c r="Z28" s="4"/>
      <c r="AA28" s="90">
        <v>1</v>
      </c>
      <c r="AB28" s="4"/>
      <c r="AC28" s="4"/>
      <c r="AD28" s="90">
        <v>1</v>
      </c>
      <c r="AE28" s="4"/>
      <c r="AF28" s="4"/>
      <c r="AG28" s="4">
        <v>1</v>
      </c>
      <c r="AH28" s="90"/>
      <c r="AI28" s="4"/>
      <c r="AJ28" s="90">
        <v>1</v>
      </c>
      <c r="AK28" s="4"/>
      <c r="AL28" s="4"/>
      <c r="AM28" s="90">
        <v>1</v>
      </c>
      <c r="AN28" s="4"/>
      <c r="AO28" s="4"/>
      <c r="AP28" s="90">
        <v>1</v>
      </c>
      <c r="AQ28" s="4"/>
      <c r="AR28" s="4"/>
      <c r="AS28" s="90">
        <v>1</v>
      </c>
      <c r="AT28" s="4"/>
      <c r="AU28" s="92"/>
      <c r="AV28" s="90">
        <v>1</v>
      </c>
      <c r="AW28" s="4"/>
      <c r="AX28" s="4"/>
      <c r="AY28" s="90">
        <v>1</v>
      </c>
      <c r="AZ28" s="4"/>
      <c r="BA28" s="4"/>
      <c r="BB28" s="90">
        <v>1</v>
      </c>
      <c r="BC28" s="4"/>
      <c r="BD28" s="4"/>
      <c r="BE28" s="4">
        <v>1</v>
      </c>
      <c r="BF28" s="4"/>
      <c r="BG28" s="4"/>
      <c r="BH28" s="53">
        <v>1</v>
      </c>
      <c r="BI28" s="4"/>
      <c r="BJ28" s="4"/>
      <c r="BK28" s="90">
        <v>1</v>
      </c>
      <c r="BL28" s="4"/>
      <c r="BM28" s="4"/>
      <c r="BN28" s="90">
        <v>1</v>
      </c>
      <c r="BO28" s="4"/>
      <c r="BP28" s="4"/>
      <c r="BQ28" s="90">
        <v>1</v>
      </c>
      <c r="BR28" s="4"/>
      <c r="BS28" s="4"/>
      <c r="BT28" s="90">
        <v>1</v>
      </c>
      <c r="BU28" s="4"/>
      <c r="BV28" s="4"/>
      <c r="BW28" s="53">
        <v>1</v>
      </c>
      <c r="BX28" s="4"/>
      <c r="BY28" s="4"/>
      <c r="BZ28" s="90">
        <v>1</v>
      </c>
      <c r="CA28" s="4"/>
      <c r="CB28" s="4"/>
      <c r="CC28" s="4">
        <v>1</v>
      </c>
      <c r="CD28" s="4"/>
      <c r="CE28" s="4"/>
      <c r="CF28" s="90">
        <v>1</v>
      </c>
      <c r="CG28" s="4"/>
      <c r="CH28" s="4"/>
      <c r="CI28" s="90">
        <v>1</v>
      </c>
      <c r="CJ28" s="4"/>
      <c r="CK28" s="4"/>
      <c r="CL28" s="90">
        <v>1</v>
      </c>
      <c r="CM28" s="4"/>
      <c r="CN28" s="4"/>
      <c r="CO28" s="90">
        <v>1</v>
      </c>
      <c r="CP28" s="4"/>
      <c r="CQ28" s="4"/>
      <c r="CR28" s="90">
        <v>1</v>
      </c>
      <c r="CS28" s="4"/>
      <c r="CT28" s="4"/>
      <c r="CU28" s="4">
        <v>1</v>
      </c>
      <c r="CV28" s="90"/>
      <c r="CW28" s="4"/>
      <c r="CX28" s="90">
        <v>1</v>
      </c>
      <c r="CY28" s="4"/>
      <c r="CZ28" s="4"/>
      <c r="DA28" s="90">
        <v>1</v>
      </c>
      <c r="DB28" s="4"/>
      <c r="DC28" s="4"/>
      <c r="DD28" s="90">
        <v>1</v>
      </c>
      <c r="DE28" s="4"/>
      <c r="DF28" s="4"/>
      <c r="DG28" s="90">
        <v>1</v>
      </c>
      <c r="DH28" s="4"/>
      <c r="DI28" s="4"/>
      <c r="DJ28" s="90">
        <v>1</v>
      </c>
      <c r="DK28" s="4"/>
      <c r="DL28" s="4"/>
      <c r="DM28" s="90">
        <v>1</v>
      </c>
      <c r="DN28" s="4"/>
      <c r="DO28" s="4"/>
      <c r="DP28" s="90">
        <v>1</v>
      </c>
      <c r="DQ28" s="4"/>
      <c r="DR28" s="4"/>
      <c r="DS28" s="90">
        <v>1</v>
      </c>
      <c r="DT28" s="4"/>
      <c r="DU28" s="4"/>
      <c r="DV28" s="90">
        <v>1</v>
      </c>
      <c r="DW28" s="4"/>
      <c r="DX28" s="4"/>
      <c r="DY28" s="90">
        <v>1</v>
      </c>
      <c r="DZ28" s="4"/>
      <c r="EA28" s="4"/>
      <c r="EB28" s="90">
        <v>1</v>
      </c>
      <c r="EC28" s="4"/>
      <c r="ED28" s="4"/>
      <c r="EE28" s="90">
        <v>1</v>
      </c>
      <c r="EF28" s="4"/>
      <c r="EG28" s="4"/>
      <c r="EH28" s="90">
        <v>1</v>
      </c>
      <c r="EI28" s="4"/>
      <c r="EJ28" s="4"/>
      <c r="EK28" s="4">
        <v>1</v>
      </c>
      <c r="EL28" s="4"/>
      <c r="EM28" s="4"/>
      <c r="EN28" s="90">
        <v>1</v>
      </c>
      <c r="EO28" s="4"/>
      <c r="EP28" s="4"/>
      <c r="EQ28" s="90">
        <v>1</v>
      </c>
      <c r="ER28" s="4"/>
      <c r="ES28" s="4"/>
      <c r="ET28" s="90">
        <v>1</v>
      </c>
      <c r="EU28" s="4"/>
      <c r="EV28" s="4"/>
      <c r="EW28" s="4"/>
      <c r="EX28" s="90">
        <v>1</v>
      </c>
      <c r="EY28" s="4"/>
      <c r="EZ28" s="90">
        <v>1</v>
      </c>
      <c r="FA28" s="4"/>
      <c r="FB28" s="4"/>
      <c r="FC28" s="90">
        <v>1</v>
      </c>
      <c r="FD28" s="4"/>
      <c r="FE28" s="4"/>
      <c r="FF28" s="90">
        <v>1</v>
      </c>
      <c r="FG28" s="4"/>
      <c r="FH28" s="4"/>
      <c r="FI28" s="4"/>
      <c r="FJ28" s="4">
        <v>1</v>
      </c>
      <c r="FK28" s="4"/>
      <c r="FL28" s="90">
        <v>1</v>
      </c>
      <c r="FM28" s="4"/>
      <c r="FN28" s="4"/>
      <c r="FO28" s="90">
        <v>1</v>
      </c>
      <c r="FP28" s="4"/>
      <c r="FQ28" s="4"/>
      <c r="FR28" s="90">
        <v>1</v>
      </c>
      <c r="FS28" s="4"/>
      <c r="FT28" s="4"/>
      <c r="FU28" s="90">
        <v>1</v>
      </c>
      <c r="FV28" s="4"/>
      <c r="FW28" s="4"/>
      <c r="FX28" s="90">
        <v>1</v>
      </c>
      <c r="FY28" s="4"/>
      <c r="FZ28" s="4"/>
      <c r="GA28" s="90">
        <v>1</v>
      </c>
      <c r="GB28" s="4"/>
      <c r="GC28" s="4"/>
      <c r="GD28" s="90">
        <v>1</v>
      </c>
      <c r="GE28" s="4"/>
      <c r="GF28" s="4"/>
      <c r="GG28" s="90">
        <v>1</v>
      </c>
      <c r="GH28" s="4"/>
      <c r="GI28" s="4"/>
      <c r="GJ28" s="90">
        <v>1</v>
      </c>
      <c r="GK28" s="4"/>
      <c r="GL28" s="4"/>
      <c r="GM28" s="90">
        <v>1</v>
      </c>
      <c r="GN28" s="4"/>
      <c r="GO28" s="4"/>
      <c r="GP28" s="90">
        <v>1</v>
      </c>
      <c r="GQ28" s="4"/>
      <c r="GR28" s="4"/>
    </row>
    <row r="29" spans="1:200" ht="15.75" x14ac:dyDescent="0.25">
      <c r="A29" s="87">
        <v>16</v>
      </c>
      <c r="B29" s="82" t="s">
        <v>1776</v>
      </c>
      <c r="C29" s="79">
        <v>1</v>
      </c>
      <c r="D29" s="84"/>
      <c r="E29" s="84"/>
      <c r="F29" s="4"/>
      <c r="G29" s="4">
        <v>1</v>
      </c>
      <c r="H29" s="4"/>
      <c r="I29" s="4">
        <v>1</v>
      </c>
      <c r="J29" s="4"/>
      <c r="K29" s="4"/>
      <c r="L29" s="13">
        <v>1</v>
      </c>
      <c r="M29" s="4"/>
      <c r="N29" s="4"/>
      <c r="O29" s="13">
        <v>1</v>
      </c>
      <c r="P29" s="4"/>
      <c r="Q29" s="4"/>
      <c r="R29" s="13">
        <v>1</v>
      </c>
      <c r="S29" s="4"/>
      <c r="T29" s="4"/>
      <c r="U29" s="13">
        <v>1</v>
      </c>
      <c r="V29" s="4"/>
      <c r="W29" s="4"/>
      <c r="X29" s="13">
        <v>1</v>
      </c>
      <c r="Y29" s="4"/>
      <c r="Z29" s="4"/>
      <c r="AA29" s="90">
        <v>1</v>
      </c>
      <c r="AB29" s="4"/>
      <c r="AC29" s="4"/>
      <c r="AD29" s="90">
        <v>1</v>
      </c>
      <c r="AE29" s="4"/>
      <c r="AF29" s="4"/>
      <c r="AG29" s="4">
        <v>1</v>
      </c>
      <c r="AH29" s="90"/>
      <c r="AI29" s="4"/>
      <c r="AJ29" s="90">
        <v>1</v>
      </c>
      <c r="AK29" s="4"/>
      <c r="AL29" s="4"/>
      <c r="AM29" s="90">
        <v>1</v>
      </c>
      <c r="AN29" s="4"/>
      <c r="AO29" s="4"/>
      <c r="AP29" s="90">
        <v>1</v>
      </c>
      <c r="AQ29" s="4"/>
      <c r="AR29" s="4"/>
      <c r="AS29" s="90">
        <v>1</v>
      </c>
      <c r="AT29" s="4"/>
      <c r="AU29" s="92"/>
      <c r="AV29" s="90">
        <v>1</v>
      </c>
      <c r="AW29" s="4"/>
      <c r="AX29" s="4"/>
      <c r="AY29" s="90">
        <v>1</v>
      </c>
      <c r="AZ29" s="4"/>
      <c r="BA29" s="4"/>
      <c r="BB29" s="90">
        <v>1</v>
      </c>
      <c r="BC29" s="4"/>
      <c r="BD29" s="4"/>
      <c r="BE29" s="4">
        <v>1</v>
      </c>
      <c r="BF29" s="4"/>
      <c r="BG29" s="4"/>
      <c r="BH29" s="53">
        <v>1</v>
      </c>
      <c r="BI29" s="4"/>
      <c r="BJ29" s="4"/>
      <c r="BK29" s="90">
        <v>1</v>
      </c>
      <c r="BL29" s="4"/>
      <c r="BM29" s="4"/>
      <c r="BN29" s="90">
        <v>1</v>
      </c>
      <c r="BO29" s="4"/>
      <c r="BP29" s="4"/>
      <c r="BQ29" s="90">
        <v>1</v>
      </c>
      <c r="BR29" s="4"/>
      <c r="BS29" s="4"/>
      <c r="BT29" s="90">
        <v>1</v>
      </c>
      <c r="BU29" s="4"/>
      <c r="BV29" s="4"/>
      <c r="BW29" s="53">
        <v>1</v>
      </c>
      <c r="BX29" s="4"/>
      <c r="BY29" s="4"/>
      <c r="BZ29" s="90">
        <v>1</v>
      </c>
      <c r="CA29" s="4"/>
      <c r="CB29" s="4"/>
      <c r="CC29" s="4">
        <v>1</v>
      </c>
      <c r="CD29" s="4"/>
      <c r="CE29" s="4"/>
      <c r="CF29" s="90">
        <v>1</v>
      </c>
      <c r="CG29" s="4"/>
      <c r="CH29" s="4"/>
      <c r="CI29" s="90">
        <v>1</v>
      </c>
      <c r="CJ29" s="4"/>
      <c r="CK29" s="4"/>
      <c r="CL29" s="90">
        <v>1</v>
      </c>
      <c r="CM29" s="4"/>
      <c r="CN29" s="4"/>
      <c r="CO29" s="90">
        <v>1</v>
      </c>
      <c r="CP29" s="4"/>
      <c r="CQ29" s="4"/>
      <c r="CR29" s="90">
        <v>1</v>
      </c>
      <c r="CS29" s="4"/>
      <c r="CT29" s="4"/>
      <c r="CU29" s="4">
        <v>1</v>
      </c>
      <c r="CV29" s="4"/>
      <c r="CW29" s="4"/>
      <c r="CX29" s="90">
        <v>1</v>
      </c>
      <c r="CY29" s="4"/>
      <c r="CZ29" s="4"/>
      <c r="DA29" s="90">
        <v>1</v>
      </c>
      <c r="DB29" s="4"/>
      <c r="DC29" s="4"/>
      <c r="DD29" s="90">
        <v>1</v>
      </c>
      <c r="DE29" s="4"/>
      <c r="DF29" s="4"/>
      <c r="DG29" s="90">
        <v>1</v>
      </c>
      <c r="DH29" s="4"/>
      <c r="DI29" s="4"/>
      <c r="DJ29" s="90">
        <v>1</v>
      </c>
      <c r="DK29" s="4"/>
      <c r="DL29" s="4"/>
      <c r="DM29" s="90">
        <v>1</v>
      </c>
      <c r="DN29" s="4"/>
      <c r="DO29" s="4"/>
      <c r="DP29" s="90">
        <v>1</v>
      </c>
      <c r="DQ29" s="4"/>
      <c r="DR29" s="4"/>
      <c r="DS29" s="90">
        <v>1</v>
      </c>
      <c r="DT29" s="4"/>
      <c r="DU29" s="4"/>
      <c r="DV29" s="90">
        <v>1</v>
      </c>
      <c r="DW29" s="4"/>
      <c r="DX29" s="4"/>
      <c r="DY29" s="90">
        <v>1</v>
      </c>
      <c r="DZ29" s="4"/>
      <c r="EA29" s="4"/>
      <c r="EB29" s="90">
        <v>1</v>
      </c>
      <c r="EC29" s="4"/>
      <c r="ED29" s="4"/>
      <c r="EE29" s="90">
        <v>1</v>
      </c>
      <c r="EF29" s="4"/>
      <c r="EG29" s="4"/>
      <c r="EH29" s="90">
        <v>1</v>
      </c>
      <c r="EI29" s="4"/>
      <c r="EJ29" s="4"/>
      <c r="EK29" s="4">
        <v>1</v>
      </c>
      <c r="EL29" s="4"/>
      <c r="EM29" s="4"/>
      <c r="EN29" s="90">
        <v>1</v>
      </c>
      <c r="EO29" s="4"/>
      <c r="EP29" s="4"/>
      <c r="EQ29" s="90">
        <v>1</v>
      </c>
      <c r="ER29" s="4"/>
      <c r="ES29" s="4"/>
      <c r="ET29" s="90">
        <v>1</v>
      </c>
      <c r="EU29" s="4"/>
      <c r="EV29" s="4"/>
      <c r="EW29" s="4"/>
      <c r="EX29" s="90">
        <v>1</v>
      </c>
      <c r="EY29" s="4"/>
      <c r="EZ29" s="90">
        <v>1</v>
      </c>
      <c r="FA29" s="4"/>
      <c r="FB29" s="4"/>
      <c r="FC29" s="90">
        <v>1</v>
      </c>
      <c r="FD29" s="4"/>
      <c r="FE29" s="4"/>
      <c r="FF29" s="90">
        <v>1</v>
      </c>
      <c r="FG29" s="4"/>
      <c r="FH29" s="4"/>
      <c r="FI29" s="4"/>
      <c r="FJ29" s="4">
        <v>1</v>
      </c>
      <c r="FK29" s="4"/>
      <c r="FL29" s="90">
        <v>1</v>
      </c>
      <c r="FM29" s="4"/>
      <c r="FN29" s="4"/>
      <c r="FO29" s="90">
        <v>1</v>
      </c>
      <c r="FP29" s="4"/>
      <c r="FQ29" s="4"/>
      <c r="FR29" s="90">
        <v>1</v>
      </c>
      <c r="FS29" s="4"/>
      <c r="FT29" s="4"/>
      <c r="FU29" s="90">
        <v>1</v>
      </c>
      <c r="FV29" s="4"/>
      <c r="FW29" s="4"/>
      <c r="FX29" s="90">
        <v>1</v>
      </c>
      <c r="FY29" s="4"/>
      <c r="FZ29" s="4"/>
      <c r="GA29" s="90">
        <v>1</v>
      </c>
      <c r="GB29" s="4"/>
      <c r="GC29" s="4"/>
      <c r="GD29" s="90">
        <v>1</v>
      </c>
      <c r="GE29" s="4"/>
      <c r="GF29" s="4"/>
      <c r="GG29" s="90">
        <v>1</v>
      </c>
      <c r="GH29" s="4"/>
      <c r="GI29" s="4"/>
      <c r="GJ29" s="90">
        <v>1</v>
      </c>
      <c r="GK29" s="4"/>
      <c r="GL29" s="4"/>
      <c r="GM29" s="90">
        <v>1</v>
      </c>
      <c r="GN29" s="4"/>
      <c r="GO29" s="4"/>
      <c r="GP29" s="90">
        <v>1</v>
      </c>
      <c r="GQ29" s="4"/>
      <c r="GR29" s="4"/>
    </row>
    <row r="30" spans="1:200" ht="30" x14ac:dyDescent="0.25">
      <c r="A30" s="87">
        <v>17</v>
      </c>
      <c r="B30" s="82" t="s">
        <v>1777</v>
      </c>
      <c r="C30" s="79">
        <v>1</v>
      </c>
      <c r="D30" s="84"/>
      <c r="E30" s="84"/>
      <c r="F30" s="4"/>
      <c r="G30" s="4">
        <v>1</v>
      </c>
      <c r="H30" s="4"/>
      <c r="I30" s="4">
        <v>1</v>
      </c>
      <c r="J30" s="4"/>
      <c r="K30" s="4"/>
      <c r="L30" s="13">
        <v>1</v>
      </c>
      <c r="M30" s="4"/>
      <c r="N30" s="4"/>
      <c r="O30" s="13">
        <v>1</v>
      </c>
      <c r="P30" s="4"/>
      <c r="Q30" s="4"/>
      <c r="R30" s="13">
        <v>1</v>
      </c>
      <c r="S30" s="4"/>
      <c r="T30" s="4"/>
      <c r="U30" s="13">
        <v>1</v>
      </c>
      <c r="V30" s="4"/>
      <c r="W30" s="4"/>
      <c r="X30" s="13">
        <v>1</v>
      </c>
      <c r="Y30" s="4"/>
      <c r="Z30" s="4"/>
      <c r="AA30" s="90">
        <v>1</v>
      </c>
      <c r="AB30" s="4"/>
      <c r="AC30" s="4"/>
      <c r="AD30" s="90">
        <v>1</v>
      </c>
      <c r="AE30" s="4"/>
      <c r="AF30" s="4"/>
      <c r="AG30" s="4">
        <v>1</v>
      </c>
      <c r="AH30" s="4"/>
      <c r="AI30" s="4"/>
      <c r="AJ30" s="90">
        <v>1</v>
      </c>
      <c r="AK30" s="4"/>
      <c r="AL30" s="4"/>
      <c r="AM30" s="90">
        <v>1</v>
      </c>
      <c r="AN30" s="4"/>
      <c r="AO30" s="4"/>
      <c r="AP30" s="90">
        <v>1</v>
      </c>
      <c r="AQ30" s="4"/>
      <c r="AR30" s="4"/>
      <c r="AS30" s="90">
        <v>1</v>
      </c>
      <c r="AT30" s="4"/>
      <c r="AU30" s="92"/>
      <c r="AV30" s="90">
        <v>1</v>
      </c>
      <c r="AW30" s="4"/>
      <c r="AX30" s="4"/>
      <c r="AY30" s="90">
        <v>1</v>
      </c>
      <c r="AZ30" s="4"/>
      <c r="BA30" s="4"/>
      <c r="BB30" s="90">
        <v>1</v>
      </c>
      <c r="BC30" s="4"/>
      <c r="BD30" s="4"/>
      <c r="BE30" s="4">
        <v>1</v>
      </c>
      <c r="BF30" s="4"/>
      <c r="BG30" s="4"/>
      <c r="BH30" s="53">
        <v>1</v>
      </c>
      <c r="BI30" s="4"/>
      <c r="BJ30" s="4"/>
      <c r="BK30" s="90">
        <v>1</v>
      </c>
      <c r="BL30" s="4"/>
      <c r="BM30" s="4"/>
      <c r="BN30" s="90">
        <v>1</v>
      </c>
      <c r="BO30" s="4"/>
      <c r="BP30" s="4"/>
      <c r="BQ30" s="90">
        <v>1</v>
      </c>
      <c r="BR30" s="4"/>
      <c r="BS30" s="4"/>
      <c r="BT30" s="90">
        <v>1</v>
      </c>
      <c r="BU30" s="4"/>
      <c r="BV30" s="4"/>
      <c r="BW30" s="53">
        <v>1</v>
      </c>
      <c r="BX30" s="4"/>
      <c r="BY30" s="4"/>
      <c r="BZ30" s="90">
        <v>1</v>
      </c>
      <c r="CA30" s="4"/>
      <c r="CB30" s="4"/>
      <c r="CC30" s="4">
        <v>1</v>
      </c>
      <c r="CD30" s="4"/>
      <c r="CE30" s="4"/>
      <c r="CF30" s="90">
        <v>1</v>
      </c>
      <c r="CG30" s="4"/>
      <c r="CH30" s="4"/>
      <c r="CI30" s="90">
        <v>1</v>
      </c>
      <c r="CJ30" s="4"/>
      <c r="CK30" s="4"/>
      <c r="CL30" s="90">
        <v>1</v>
      </c>
      <c r="CM30" s="4"/>
      <c r="CN30" s="4"/>
      <c r="CO30" s="90">
        <v>1</v>
      </c>
      <c r="CP30" s="4"/>
      <c r="CQ30" s="4"/>
      <c r="CR30" s="90">
        <v>1</v>
      </c>
      <c r="CS30" s="4"/>
      <c r="CT30" s="4"/>
      <c r="CU30" s="4">
        <v>1</v>
      </c>
      <c r="CV30" s="4"/>
      <c r="CW30" s="4"/>
      <c r="CX30" s="90">
        <v>1</v>
      </c>
      <c r="CY30" s="4"/>
      <c r="CZ30" s="4"/>
      <c r="DA30" s="4"/>
      <c r="DB30" s="4">
        <v>1</v>
      </c>
      <c r="DC30" s="4"/>
      <c r="DD30" s="90">
        <v>1</v>
      </c>
      <c r="DE30" s="4"/>
      <c r="DF30" s="4"/>
      <c r="DG30" s="90">
        <v>1</v>
      </c>
      <c r="DH30" s="4"/>
      <c r="DI30" s="4"/>
      <c r="DJ30" s="90">
        <v>1</v>
      </c>
      <c r="DK30" s="4"/>
      <c r="DL30" s="4"/>
      <c r="DM30" s="90">
        <v>1</v>
      </c>
      <c r="DN30" s="4"/>
      <c r="DO30" s="4"/>
      <c r="DP30" s="90">
        <v>1</v>
      </c>
      <c r="DQ30" s="4"/>
      <c r="DR30" s="4"/>
      <c r="DS30" s="90">
        <v>1</v>
      </c>
      <c r="DT30" s="4"/>
      <c r="DU30" s="4"/>
      <c r="DV30" s="90">
        <v>1</v>
      </c>
      <c r="DW30" s="4"/>
      <c r="DX30" s="4"/>
      <c r="DY30" s="90">
        <v>1</v>
      </c>
      <c r="DZ30" s="4"/>
      <c r="EA30" s="4"/>
      <c r="EB30" s="90">
        <v>1</v>
      </c>
      <c r="EC30" s="4"/>
      <c r="ED30" s="4"/>
      <c r="EE30" s="90">
        <v>1</v>
      </c>
      <c r="EF30" s="4"/>
      <c r="EG30" s="4"/>
      <c r="EH30" s="90">
        <v>1</v>
      </c>
      <c r="EI30" s="4"/>
      <c r="EJ30" s="4"/>
      <c r="EK30" s="4">
        <v>1</v>
      </c>
      <c r="EL30" s="4"/>
      <c r="EM30" s="4"/>
      <c r="EN30" s="90">
        <v>1</v>
      </c>
      <c r="EO30" s="4"/>
      <c r="EP30" s="4"/>
      <c r="EQ30" s="90">
        <v>1</v>
      </c>
      <c r="ER30" s="4"/>
      <c r="ES30" s="4"/>
      <c r="ET30" s="90">
        <v>1</v>
      </c>
      <c r="EU30" s="4"/>
      <c r="EV30" s="4"/>
      <c r="EW30" s="4"/>
      <c r="EX30" s="90">
        <v>1</v>
      </c>
      <c r="EY30" s="4"/>
      <c r="EZ30" s="90">
        <v>1</v>
      </c>
      <c r="FA30" s="4"/>
      <c r="FB30" s="4"/>
      <c r="FC30" s="90">
        <v>1</v>
      </c>
      <c r="FD30" s="4"/>
      <c r="FE30" s="4"/>
      <c r="FF30" s="90">
        <v>1</v>
      </c>
      <c r="FG30" s="4"/>
      <c r="FH30" s="4"/>
      <c r="FI30" s="4"/>
      <c r="FJ30" s="4">
        <v>1</v>
      </c>
      <c r="FK30" s="4"/>
      <c r="FL30" s="90">
        <v>1</v>
      </c>
      <c r="FM30" s="4"/>
      <c r="FN30" s="4"/>
      <c r="FO30" s="90">
        <v>1</v>
      </c>
      <c r="FP30" s="4"/>
      <c r="FQ30" s="4"/>
      <c r="FR30" s="90">
        <v>1</v>
      </c>
      <c r="FS30" s="4"/>
      <c r="FT30" s="4"/>
      <c r="FU30" s="90">
        <v>1</v>
      </c>
      <c r="FV30" s="4"/>
      <c r="FW30" s="4"/>
      <c r="FX30" s="90">
        <v>1</v>
      </c>
      <c r="FY30" s="4"/>
      <c r="FZ30" s="4"/>
      <c r="GA30" s="90">
        <v>1</v>
      </c>
      <c r="GB30" s="4"/>
      <c r="GC30" s="4"/>
      <c r="GD30" s="90">
        <v>1</v>
      </c>
      <c r="GE30" s="4"/>
      <c r="GF30" s="4"/>
      <c r="GG30" s="90">
        <v>1</v>
      </c>
      <c r="GH30" s="4"/>
      <c r="GI30" s="4"/>
      <c r="GJ30" s="90">
        <v>1</v>
      </c>
      <c r="GK30" s="4"/>
      <c r="GL30" s="4"/>
      <c r="GM30" s="90">
        <v>1</v>
      </c>
      <c r="GN30" s="4"/>
      <c r="GO30" s="4"/>
      <c r="GP30" s="90">
        <v>1</v>
      </c>
      <c r="GQ30" s="4"/>
      <c r="GR30" s="4"/>
    </row>
    <row r="31" spans="1:200" ht="30" x14ac:dyDescent="0.25">
      <c r="A31" s="87">
        <v>18</v>
      </c>
      <c r="B31" s="82" t="s">
        <v>1778</v>
      </c>
      <c r="C31" s="79">
        <v>1</v>
      </c>
      <c r="D31" s="84"/>
      <c r="E31" s="84"/>
      <c r="F31" s="4"/>
      <c r="G31" s="4">
        <v>1</v>
      </c>
      <c r="H31" s="4"/>
      <c r="I31" s="4">
        <v>1</v>
      </c>
      <c r="J31" s="4"/>
      <c r="K31" s="4"/>
      <c r="L31" s="13">
        <v>1</v>
      </c>
      <c r="M31" s="4"/>
      <c r="N31" s="4"/>
      <c r="O31" s="13">
        <v>1</v>
      </c>
      <c r="P31" s="4"/>
      <c r="Q31" s="4"/>
      <c r="R31" s="13">
        <v>1</v>
      </c>
      <c r="S31" s="4"/>
      <c r="T31" s="4"/>
      <c r="U31" s="13">
        <v>1</v>
      </c>
      <c r="V31" s="4"/>
      <c r="W31" s="4"/>
      <c r="X31" s="13">
        <v>1</v>
      </c>
      <c r="Y31" s="4"/>
      <c r="Z31" s="4"/>
      <c r="AA31" s="90">
        <v>1</v>
      </c>
      <c r="AB31" s="4"/>
      <c r="AC31" s="4"/>
      <c r="AD31" s="90">
        <v>1</v>
      </c>
      <c r="AE31" s="4"/>
      <c r="AF31" s="4"/>
      <c r="AG31" s="4">
        <v>1</v>
      </c>
      <c r="AH31" s="4"/>
      <c r="AI31" s="4"/>
      <c r="AJ31" s="4"/>
      <c r="AK31" s="4">
        <v>1</v>
      </c>
      <c r="AL31" s="4"/>
      <c r="AM31" s="90">
        <v>1</v>
      </c>
      <c r="AN31" s="4"/>
      <c r="AO31" s="4"/>
      <c r="AP31" s="90">
        <v>1</v>
      </c>
      <c r="AQ31" s="4"/>
      <c r="AR31" s="4"/>
      <c r="AS31" s="90">
        <v>1</v>
      </c>
      <c r="AT31" s="4"/>
      <c r="AU31" s="92"/>
      <c r="AV31" s="90">
        <v>1</v>
      </c>
      <c r="AW31" s="4"/>
      <c r="AX31" s="4"/>
      <c r="AY31" s="90">
        <v>1</v>
      </c>
      <c r="AZ31" s="4"/>
      <c r="BA31" s="4"/>
      <c r="BB31" s="90">
        <v>1</v>
      </c>
      <c r="BC31" s="4"/>
      <c r="BD31" s="4"/>
      <c r="BE31" s="4">
        <v>1</v>
      </c>
      <c r="BF31" s="4"/>
      <c r="BG31" s="4"/>
      <c r="BH31" s="53">
        <v>1</v>
      </c>
      <c r="BI31" s="4"/>
      <c r="BJ31" s="4"/>
      <c r="BK31" s="90">
        <v>1</v>
      </c>
      <c r="BL31" s="4"/>
      <c r="BM31" s="4"/>
      <c r="BN31" s="90">
        <v>1</v>
      </c>
      <c r="BO31" s="4"/>
      <c r="BP31" s="4"/>
      <c r="BQ31" s="90">
        <v>1</v>
      </c>
      <c r="BR31" s="4"/>
      <c r="BS31" s="4"/>
      <c r="BT31" s="90">
        <v>1</v>
      </c>
      <c r="BU31" s="4"/>
      <c r="BV31" s="4"/>
      <c r="BW31" s="53">
        <v>1</v>
      </c>
      <c r="BX31" s="4"/>
      <c r="BY31" s="4"/>
      <c r="BZ31" s="90">
        <v>1</v>
      </c>
      <c r="CA31" s="4"/>
      <c r="CB31" s="4"/>
      <c r="CC31" s="4">
        <v>1</v>
      </c>
      <c r="CD31" s="4"/>
      <c r="CE31" s="4"/>
      <c r="CF31" s="90">
        <v>1</v>
      </c>
      <c r="CG31" s="4"/>
      <c r="CH31" s="4"/>
      <c r="CI31" s="90">
        <v>1</v>
      </c>
      <c r="CJ31" s="4"/>
      <c r="CK31" s="4"/>
      <c r="CL31" s="90">
        <v>1</v>
      </c>
      <c r="CM31" s="4"/>
      <c r="CN31" s="4"/>
      <c r="CO31" s="90">
        <v>1</v>
      </c>
      <c r="CP31" s="4"/>
      <c r="CQ31" s="4"/>
      <c r="CR31" s="90">
        <v>1</v>
      </c>
      <c r="CS31" s="4"/>
      <c r="CT31" s="4"/>
      <c r="CU31" s="4">
        <v>1</v>
      </c>
      <c r="CV31" s="4"/>
      <c r="CW31" s="4"/>
      <c r="CX31" s="90">
        <v>1</v>
      </c>
      <c r="CY31" s="4"/>
      <c r="CZ31" s="4"/>
      <c r="DA31" s="4"/>
      <c r="DB31" s="4">
        <v>1</v>
      </c>
      <c r="DC31" s="4"/>
      <c r="DD31" s="90">
        <v>1</v>
      </c>
      <c r="DE31" s="4"/>
      <c r="DF31" s="4"/>
      <c r="DG31" s="90">
        <v>1</v>
      </c>
      <c r="DH31" s="4"/>
      <c r="DI31" s="4"/>
      <c r="DJ31" s="90">
        <v>1</v>
      </c>
      <c r="DK31" s="4"/>
      <c r="DL31" s="4"/>
      <c r="DM31" s="90">
        <v>1</v>
      </c>
      <c r="DN31" s="4"/>
      <c r="DO31" s="4"/>
      <c r="DP31" s="90">
        <v>1</v>
      </c>
      <c r="DQ31" s="4"/>
      <c r="DR31" s="4"/>
      <c r="DS31" s="90">
        <v>1</v>
      </c>
      <c r="DT31" s="4"/>
      <c r="DU31" s="4"/>
      <c r="DV31" s="4">
        <v>1</v>
      </c>
      <c r="DW31" s="4"/>
      <c r="DX31" s="4"/>
      <c r="DY31" s="90">
        <v>1</v>
      </c>
      <c r="DZ31" s="4"/>
      <c r="EA31" s="4"/>
      <c r="EB31" s="90">
        <v>1</v>
      </c>
      <c r="EC31" s="4"/>
      <c r="ED31" s="4"/>
      <c r="EE31" s="90">
        <v>1</v>
      </c>
      <c r="EF31" s="4"/>
      <c r="EG31" s="4"/>
      <c r="EH31" s="90">
        <v>1</v>
      </c>
      <c r="EI31" s="4"/>
      <c r="EJ31" s="4"/>
      <c r="EK31" s="4">
        <v>1</v>
      </c>
      <c r="EL31" s="4"/>
      <c r="EM31" s="4"/>
      <c r="EN31" s="90">
        <v>1</v>
      </c>
      <c r="EO31" s="4"/>
      <c r="EP31" s="4"/>
      <c r="EQ31" s="90">
        <v>1</v>
      </c>
      <c r="ER31" s="4"/>
      <c r="ES31" s="4"/>
      <c r="ET31" s="90">
        <v>1</v>
      </c>
      <c r="EU31" s="4"/>
      <c r="EV31" s="4"/>
      <c r="EW31" s="4"/>
      <c r="EX31" s="90">
        <v>1</v>
      </c>
      <c r="EY31" s="4"/>
      <c r="EZ31" s="90">
        <v>1</v>
      </c>
      <c r="FA31" s="4"/>
      <c r="FB31" s="4"/>
      <c r="FC31" s="90">
        <v>1</v>
      </c>
      <c r="FD31" s="4"/>
      <c r="FE31" s="4"/>
      <c r="FF31" s="90">
        <v>1</v>
      </c>
      <c r="FG31" s="4"/>
      <c r="FH31" s="4"/>
      <c r="FI31" s="4"/>
      <c r="FJ31" s="4">
        <v>1</v>
      </c>
      <c r="FK31" s="4"/>
      <c r="FL31" s="90">
        <v>1</v>
      </c>
      <c r="FM31" s="4"/>
      <c r="FN31" s="4"/>
      <c r="FO31" s="90">
        <v>1</v>
      </c>
      <c r="FP31" s="4"/>
      <c r="FQ31" s="4"/>
      <c r="FR31" s="90">
        <v>1</v>
      </c>
      <c r="FS31" s="4"/>
      <c r="FT31" s="4"/>
      <c r="FU31" s="90">
        <v>1</v>
      </c>
      <c r="FV31" s="4"/>
      <c r="FW31" s="4"/>
      <c r="FX31" s="90">
        <v>1</v>
      </c>
      <c r="FY31" s="4"/>
      <c r="FZ31" s="4"/>
      <c r="GA31" s="90">
        <v>1</v>
      </c>
      <c r="GB31" s="4"/>
      <c r="GC31" s="4"/>
      <c r="GD31" s="90">
        <v>1</v>
      </c>
      <c r="GE31" s="4"/>
      <c r="GF31" s="4"/>
      <c r="GG31" s="90">
        <v>1</v>
      </c>
      <c r="GH31" s="4"/>
      <c r="GI31" s="4"/>
      <c r="GJ31" s="90">
        <v>1</v>
      </c>
      <c r="GK31" s="4"/>
      <c r="GL31" s="4"/>
      <c r="GM31" s="90">
        <v>1</v>
      </c>
      <c r="GN31" s="4"/>
      <c r="GO31" s="4"/>
      <c r="GP31" s="90">
        <v>1</v>
      </c>
      <c r="GQ31" s="4"/>
      <c r="GR31" s="4"/>
    </row>
    <row r="32" spans="1:200" ht="30" x14ac:dyDescent="0.25">
      <c r="A32" s="87">
        <v>19</v>
      </c>
      <c r="B32" s="82" t="s">
        <v>1779</v>
      </c>
      <c r="C32" s="79">
        <v>1</v>
      </c>
      <c r="D32" s="84"/>
      <c r="E32" s="84"/>
      <c r="F32" s="4"/>
      <c r="G32" s="4">
        <v>1</v>
      </c>
      <c r="H32" s="4"/>
      <c r="I32" s="4"/>
      <c r="J32" s="4">
        <v>1</v>
      </c>
      <c r="K32" s="4"/>
      <c r="L32" s="13">
        <v>1</v>
      </c>
      <c r="M32" s="4"/>
      <c r="N32" s="4"/>
      <c r="O32" s="13">
        <v>1</v>
      </c>
      <c r="P32" s="4"/>
      <c r="Q32" s="4"/>
      <c r="R32" s="4"/>
      <c r="S32" s="4">
        <v>1</v>
      </c>
      <c r="T32" s="4"/>
      <c r="U32" s="13">
        <v>1</v>
      </c>
      <c r="V32" s="4"/>
      <c r="W32" s="4"/>
      <c r="X32" s="13">
        <v>1</v>
      </c>
      <c r="Y32" s="4"/>
      <c r="Z32" s="4"/>
      <c r="AA32" s="90">
        <v>1</v>
      </c>
      <c r="AB32" s="4"/>
      <c r="AC32" s="4"/>
      <c r="AD32" s="90">
        <v>1</v>
      </c>
      <c r="AE32" s="4"/>
      <c r="AF32" s="4"/>
      <c r="AG32" s="4">
        <v>1</v>
      </c>
      <c r="AH32" s="4"/>
      <c r="AI32" s="4"/>
      <c r="AJ32" s="4"/>
      <c r="AK32" s="4">
        <v>1</v>
      </c>
      <c r="AL32" s="4"/>
      <c r="AM32" s="90">
        <v>1</v>
      </c>
      <c r="AN32" s="4"/>
      <c r="AO32" s="4"/>
      <c r="AP32" s="90">
        <v>1</v>
      </c>
      <c r="AQ32" s="4"/>
      <c r="AR32" s="4"/>
      <c r="AS32" s="4">
        <v>1</v>
      </c>
      <c r="AT32" s="4"/>
      <c r="AU32" s="92"/>
      <c r="AV32" s="90">
        <v>1</v>
      </c>
      <c r="AW32" s="4"/>
      <c r="AX32" s="4"/>
      <c r="AY32" s="90">
        <v>1</v>
      </c>
      <c r="AZ32" s="4"/>
      <c r="BA32" s="4"/>
      <c r="BB32" s="90">
        <v>1</v>
      </c>
      <c r="BC32" s="4"/>
      <c r="BD32" s="4"/>
      <c r="BE32" s="4">
        <v>1</v>
      </c>
      <c r="BF32" s="4"/>
      <c r="BG32" s="4"/>
      <c r="BH32" s="53">
        <v>1</v>
      </c>
      <c r="BI32" s="4"/>
      <c r="BJ32" s="4"/>
      <c r="BK32" s="90">
        <v>1</v>
      </c>
      <c r="BL32" s="4"/>
      <c r="BM32" s="4"/>
      <c r="BN32" s="90">
        <v>1</v>
      </c>
      <c r="BO32" s="4"/>
      <c r="BP32" s="4"/>
      <c r="BQ32" s="4"/>
      <c r="BR32" s="4">
        <v>1</v>
      </c>
      <c r="BS32" s="4"/>
      <c r="BT32" s="90">
        <v>1</v>
      </c>
      <c r="BU32" s="4"/>
      <c r="BV32" s="4"/>
      <c r="BW32" s="53">
        <v>1</v>
      </c>
      <c r="BX32" s="4"/>
      <c r="BY32" s="4"/>
      <c r="BZ32" s="90">
        <v>1</v>
      </c>
      <c r="CA32" s="4"/>
      <c r="CB32" s="4"/>
      <c r="CC32" s="4">
        <v>1</v>
      </c>
      <c r="CD32" s="4"/>
      <c r="CE32" s="4"/>
      <c r="CF32" s="90">
        <v>1</v>
      </c>
      <c r="CG32" s="4"/>
      <c r="CH32" s="4"/>
      <c r="CI32" s="90">
        <v>1</v>
      </c>
      <c r="CJ32" s="4"/>
      <c r="CK32" s="4"/>
      <c r="CL32" s="90">
        <v>1</v>
      </c>
      <c r="CM32" s="4"/>
      <c r="CN32" s="4"/>
      <c r="CO32" s="90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90">
        <v>1</v>
      </c>
      <c r="CY32" s="4"/>
      <c r="CZ32" s="4"/>
      <c r="DA32" s="4"/>
      <c r="DB32" s="4">
        <v>1</v>
      </c>
      <c r="DC32" s="4"/>
      <c r="DD32" s="90">
        <v>1</v>
      </c>
      <c r="DE32" s="4"/>
      <c r="DF32" s="4"/>
      <c r="DG32" s="90">
        <v>1</v>
      </c>
      <c r="DH32" s="4"/>
      <c r="DI32" s="4"/>
      <c r="DJ32" s="90">
        <v>1</v>
      </c>
      <c r="DK32" s="4"/>
      <c r="DL32" s="4"/>
      <c r="DM32" s="90">
        <v>1</v>
      </c>
      <c r="DN32" s="4"/>
      <c r="DO32" s="4"/>
      <c r="DP32" s="90">
        <v>1</v>
      </c>
      <c r="DQ32" s="4"/>
      <c r="DR32" s="4"/>
      <c r="DS32" s="90">
        <v>1</v>
      </c>
      <c r="DT32" s="4"/>
      <c r="DU32" s="4"/>
      <c r="DV32" s="4">
        <v>1</v>
      </c>
      <c r="DW32" s="4"/>
      <c r="DX32" s="4"/>
      <c r="DY32" s="90">
        <v>1</v>
      </c>
      <c r="DZ32" s="4"/>
      <c r="EA32" s="4"/>
      <c r="EB32" s="90">
        <v>1</v>
      </c>
      <c r="EC32" s="4"/>
      <c r="ED32" s="4"/>
      <c r="EE32" s="90">
        <v>1</v>
      </c>
      <c r="EF32" s="4"/>
      <c r="EG32" s="4"/>
      <c r="EH32" s="90">
        <v>1</v>
      </c>
      <c r="EI32" s="4"/>
      <c r="EJ32" s="4"/>
      <c r="EK32" s="4">
        <v>1</v>
      </c>
      <c r="EL32" s="4"/>
      <c r="EM32" s="4"/>
      <c r="EN32" s="90">
        <v>1</v>
      </c>
      <c r="EO32" s="4"/>
      <c r="EP32" s="4"/>
      <c r="EQ32" s="90">
        <v>1</v>
      </c>
      <c r="ER32" s="4"/>
      <c r="ES32" s="4"/>
      <c r="ET32" s="90">
        <v>1</v>
      </c>
      <c r="EU32" s="4"/>
      <c r="EV32" s="4"/>
      <c r="EW32" s="4"/>
      <c r="EX32" s="90">
        <v>1</v>
      </c>
      <c r="EY32" s="4"/>
      <c r="EZ32" s="90">
        <v>1</v>
      </c>
      <c r="FA32" s="4"/>
      <c r="FB32" s="4"/>
      <c r="FC32" s="90">
        <v>1</v>
      </c>
      <c r="FD32" s="4"/>
      <c r="FE32" s="4"/>
      <c r="FF32" s="90">
        <v>1</v>
      </c>
      <c r="FG32" s="4"/>
      <c r="FH32" s="4"/>
      <c r="FI32" s="4"/>
      <c r="FJ32" s="4">
        <v>1</v>
      </c>
      <c r="FK32" s="4"/>
      <c r="FL32" s="90">
        <v>1</v>
      </c>
      <c r="FM32" s="4"/>
      <c r="FN32" s="4"/>
      <c r="FO32" s="90">
        <v>1</v>
      </c>
      <c r="FP32" s="4"/>
      <c r="FQ32" s="4"/>
      <c r="FR32" s="90">
        <v>1</v>
      </c>
      <c r="FS32" s="4"/>
      <c r="FT32" s="4"/>
      <c r="FU32" s="90">
        <v>1</v>
      </c>
      <c r="FV32" s="4"/>
      <c r="FW32" s="4"/>
      <c r="FX32" s="90">
        <v>1</v>
      </c>
      <c r="FY32" s="4"/>
      <c r="FZ32" s="4"/>
      <c r="GA32" s="90">
        <v>1</v>
      </c>
      <c r="GB32" s="4"/>
      <c r="GC32" s="4"/>
      <c r="GD32" s="90">
        <v>1</v>
      </c>
      <c r="GE32" s="4"/>
      <c r="GF32" s="4"/>
      <c r="GG32" s="90">
        <v>1</v>
      </c>
      <c r="GH32" s="4"/>
      <c r="GI32" s="4"/>
      <c r="GJ32" s="4">
        <v>1</v>
      </c>
      <c r="GK32" s="4"/>
      <c r="GL32" s="4"/>
      <c r="GM32" s="90">
        <v>1</v>
      </c>
      <c r="GN32" s="4"/>
      <c r="GO32" s="4"/>
      <c r="GP32" s="90">
        <v>1</v>
      </c>
      <c r="GQ32" s="4"/>
      <c r="GR32" s="4"/>
    </row>
    <row r="33" spans="1:200" ht="30" x14ac:dyDescent="0.25">
      <c r="A33" s="87">
        <v>20</v>
      </c>
      <c r="B33" s="82" t="s">
        <v>1780</v>
      </c>
      <c r="C33" s="79">
        <v>1</v>
      </c>
      <c r="D33" s="84"/>
      <c r="E33" s="84"/>
      <c r="F33" s="4"/>
      <c r="G33" s="4">
        <v>1</v>
      </c>
      <c r="H33" s="4"/>
      <c r="I33" s="4"/>
      <c r="J33" s="4">
        <v>1</v>
      </c>
      <c r="K33" s="4"/>
      <c r="L33" s="13">
        <v>1</v>
      </c>
      <c r="M33" s="4"/>
      <c r="N33" s="4"/>
      <c r="O33" s="13">
        <v>1</v>
      </c>
      <c r="P33" s="4"/>
      <c r="Q33" s="4"/>
      <c r="R33" s="4"/>
      <c r="S33" s="4">
        <v>1</v>
      </c>
      <c r="T33" s="4"/>
      <c r="U33" s="13">
        <v>1</v>
      </c>
      <c r="V33" s="4"/>
      <c r="W33" s="4"/>
      <c r="X33" s="13">
        <v>1</v>
      </c>
      <c r="Y33" s="4"/>
      <c r="Z33" s="4"/>
      <c r="AA33" s="90">
        <v>1</v>
      </c>
      <c r="AB33" s="4"/>
      <c r="AC33" s="4"/>
      <c r="AD33" s="90">
        <v>1</v>
      </c>
      <c r="AE33" s="4"/>
      <c r="AF33" s="4"/>
      <c r="AG33" s="4">
        <v>1</v>
      </c>
      <c r="AH33" s="4"/>
      <c r="AI33" s="4"/>
      <c r="AJ33" s="4"/>
      <c r="AK33" s="4">
        <v>1</v>
      </c>
      <c r="AL33" s="4"/>
      <c r="AM33" s="90">
        <v>1</v>
      </c>
      <c r="AN33" s="4"/>
      <c r="AO33" s="4"/>
      <c r="AP33" s="90">
        <v>1</v>
      </c>
      <c r="AQ33" s="4"/>
      <c r="AR33" s="4"/>
      <c r="AS33" s="4">
        <v>1</v>
      </c>
      <c r="AT33" s="4"/>
      <c r="AU33" s="92"/>
      <c r="AV33" s="90">
        <v>1</v>
      </c>
      <c r="AW33" s="4"/>
      <c r="AX33" s="4"/>
      <c r="AY33" s="90">
        <v>1</v>
      </c>
      <c r="AZ33" s="4"/>
      <c r="BA33" s="4"/>
      <c r="BB33" s="90">
        <v>1</v>
      </c>
      <c r="BC33" s="4"/>
      <c r="BD33" s="4"/>
      <c r="BE33" s="4">
        <v>1</v>
      </c>
      <c r="BF33" s="4"/>
      <c r="BG33" s="4"/>
      <c r="BH33" s="53">
        <v>1</v>
      </c>
      <c r="BI33" s="4"/>
      <c r="BJ33" s="4"/>
      <c r="BK33" s="90">
        <v>1</v>
      </c>
      <c r="BL33" s="4"/>
      <c r="BM33" s="4"/>
      <c r="BN33" s="90">
        <v>1</v>
      </c>
      <c r="BO33" s="4"/>
      <c r="BP33" s="4"/>
      <c r="BQ33" s="4"/>
      <c r="BR33" s="4">
        <v>1</v>
      </c>
      <c r="BS33" s="4"/>
      <c r="BT33" s="90">
        <v>1</v>
      </c>
      <c r="BU33" s="4"/>
      <c r="BV33" s="4"/>
      <c r="BW33" s="53">
        <v>1</v>
      </c>
      <c r="BX33" s="4"/>
      <c r="BY33" s="4"/>
      <c r="BZ33" s="90">
        <v>1</v>
      </c>
      <c r="CA33" s="4"/>
      <c r="CB33" s="4"/>
      <c r="CC33" s="4">
        <v>1</v>
      </c>
      <c r="CD33" s="4"/>
      <c r="CE33" s="4"/>
      <c r="CF33" s="90">
        <v>1</v>
      </c>
      <c r="CG33" s="4"/>
      <c r="CH33" s="4"/>
      <c r="CI33" s="90">
        <v>1</v>
      </c>
      <c r="CJ33" s="4"/>
      <c r="CK33" s="4"/>
      <c r="CL33" s="90">
        <v>1</v>
      </c>
      <c r="CM33" s="4"/>
      <c r="CN33" s="4"/>
      <c r="CO33" s="90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90">
        <v>1</v>
      </c>
      <c r="CY33" s="4"/>
      <c r="CZ33" s="4"/>
      <c r="DA33" s="4"/>
      <c r="DB33" s="4">
        <v>1</v>
      </c>
      <c r="DC33" s="4"/>
      <c r="DD33" s="90">
        <v>1</v>
      </c>
      <c r="DE33" s="4"/>
      <c r="DF33" s="4"/>
      <c r="DG33" s="90">
        <v>1</v>
      </c>
      <c r="DH33" s="4"/>
      <c r="DI33" s="4"/>
      <c r="DJ33" s="90">
        <v>1</v>
      </c>
      <c r="DK33" s="4"/>
      <c r="DL33" s="4"/>
      <c r="DM33" s="90">
        <v>1</v>
      </c>
      <c r="DN33" s="4"/>
      <c r="DO33" s="4"/>
      <c r="DP33" s="90">
        <v>1</v>
      </c>
      <c r="DQ33" s="4"/>
      <c r="DR33" s="4"/>
      <c r="DS33" s="90">
        <v>1</v>
      </c>
      <c r="DT33" s="4"/>
      <c r="DU33" s="4"/>
      <c r="DV33" s="4">
        <v>1</v>
      </c>
      <c r="DW33" s="4"/>
      <c r="DX33" s="4"/>
      <c r="DY33" s="90">
        <v>1</v>
      </c>
      <c r="DZ33" s="4"/>
      <c r="EA33" s="4"/>
      <c r="EB33" s="90">
        <v>1</v>
      </c>
      <c r="EC33" s="4"/>
      <c r="ED33" s="4"/>
      <c r="EE33" s="90">
        <v>1</v>
      </c>
      <c r="EF33" s="4"/>
      <c r="EG33" s="4"/>
      <c r="EH33" s="90">
        <v>1</v>
      </c>
      <c r="EI33" s="4"/>
      <c r="EJ33" s="4"/>
      <c r="EK33" s="4">
        <v>1</v>
      </c>
      <c r="EL33" s="4"/>
      <c r="EM33" s="4"/>
      <c r="EN33" s="90">
        <v>1</v>
      </c>
      <c r="EO33" s="4"/>
      <c r="EP33" s="4"/>
      <c r="EQ33" s="90">
        <v>1</v>
      </c>
      <c r="ER33" s="4"/>
      <c r="ES33" s="4"/>
      <c r="ET33" s="90">
        <v>1</v>
      </c>
      <c r="EU33" s="4"/>
      <c r="EV33" s="4"/>
      <c r="EW33" s="4"/>
      <c r="EX33" s="90">
        <v>1</v>
      </c>
      <c r="EY33" s="4"/>
      <c r="EZ33" s="90">
        <v>1</v>
      </c>
      <c r="FA33" s="4"/>
      <c r="FB33" s="4"/>
      <c r="FC33" s="90">
        <v>1</v>
      </c>
      <c r="FD33" s="4"/>
      <c r="FE33" s="4"/>
      <c r="FF33" s="90">
        <v>1</v>
      </c>
      <c r="FG33" s="4"/>
      <c r="FH33" s="4"/>
      <c r="FI33" s="4"/>
      <c r="FJ33" s="4">
        <v>1</v>
      </c>
      <c r="FK33" s="4"/>
      <c r="FL33" s="90">
        <v>1</v>
      </c>
      <c r="FM33" s="4"/>
      <c r="FN33" s="4"/>
      <c r="FO33" s="90">
        <v>1</v>
      </c>
      <c r="FP33" s="4"/>
      <c r="FQ33" s="4"/>
      <c r="FR33" s="90">
        <v>1</v>
      </c>
      <c r="FS33" s="4"/>
      <c r="FT33" s="4"/>
      <c r="FU33" s="4"/>
      <c r="FV33" s="4">
        <v>1</v>
      </c>
      <c r="FW33" s="4"/>
      <c r="FX33" s="90">
        <v>1</v>
      </c>
      <c r="FY33" s="4"/>
      <c r="FZ33" s="4"/>
      <c r="GA33" s="90">
        <v>1</v>
      </c>
      <c r="GB33" s="4"/>
      <c r="GC33" s="4"/>
      <c r="GD33" s="4"/>
      <c r="GE33" s="4">
        <v>1</v>
      </c>
      <c r="GF33" s="4"/>
      <c r="GG33" s="90">
        <v>1</v>
      </c>
      <c r="GH33" s="4"/>
      <c r="GI33" s="4"/>
      <c r="GJ33" s="4">
        <v>1</v>
      </c>
      <c r="GK33" s="4"/>
      <c r="GL33" s="4"/>
      <c r="GM33" s="90">
        <v>1</v>
      </c>
      <c r="GN33" s="4"/>
      <c r="GO33" s="4"/>
      <c r="GP33" s="90">
        <v>1</v>
      </c>
      <c r="GQ33" s="4"/>
      <c r="GR33" s="4"/>
    </row>
    <row r="34" spans="1:200" ht="15.75" x14ac:dyDescent="0.25">
      <c r="A34" s="87">
        <v>21</v>
      </c>
      <c r="B34" s="82" t="s">
        <v>1781</v>
      </c>
      <c r="C34" s="79">
        <v>1</v>
      </c>
      <c r="D34" s="84"/>
      <c r="E34" s="84"/>
      <c r="F34" s="4"/>
      <c r="G34" s="4">
        <v>1</v>
      </c>
      <c r="H34" s="4"/>
      <c r="I34" s="4"/>
      <c r="J34" s="4">
        <v>1</v>
      </c>
      <c r="K34" s="4"/>
      <c r="L34" s="13">
        <v>1</v>
      </c>
      <c r="M34" s="4"/>
      <c r="N34" s="4"/>
      <c r="O34" s="13">
        <v>1</v>
      </c>
      <c r="P34" s="4"/>
      <c r="Q34" s="4"/>
      <c r="R34" s="4"/>
      <c r="S34" s="4">
        <v>1</v>
      </c>
      <c r="T34" s="4"/>
      <c r="U34" s="13">
        <v>1</v>
      </c>
      <c r="V34" s="4"/>
      <c r="W34" s="4"/>
      <c r="X34" s="13">
        <v>1</v>
      </c>
      <c r="Y34" s="4"/>
      <c r="Z34" s="4"/>
      <c r="AA34" s="90">
        <v>1</v>
      </c>
      <c r="AB34" s="4"/>
      <c r="AC34" s="4"/>
      <c r="AD34" s="4"/>
      <c r="AE34" s="4">
        <v>1</v>
      </c>
      <c r="AF34" s="4"/>
      <c r="AG34" s="4">
        <v>1</v>
      </c>
      <c r="AH34" s="4"/>
      <c r="AI34" s="4"/>
      <c r="AJ34" s="4"/>
      <c r="AK34" s="4">
        <v>1</v>
      </c>
      <c r="AL34" s="4"/>
      <c r="AM34" s="90">
        <v>1</v>
      </c>
      <c r="AN34" s="4"/>
      <c r="AO34" s="4"/>
      <c r="AP34" s="90">
        <v>1</v>
      </c>
      <c r="AQ34" s="4"/>
      <c r="AR34" s="4"/>
      <c r="AS34" s="4">
        <v>1</v>
      </c>
      <c r="AT34" s="4"/>
      <c r="AU34" s="92"/>
      <c r="AV34" s="90">
        <v>1</v>
      </c>
      <c r="AW34" s="4"/>
      <c r="AX34" s="4"/>
      <c r="AY34" s="90">
        <v>1</v>
      </c>
      <c r="AZ34" s="4"/>
      <c r="BA34" s="4"/>
      <c r="BB34" s="90">
        <v>1</v>
      </c>
      <c r="BC34" s="4"/>
      <c r="BD34" s="4"/>
      <c r="BE34" s="4">
        <v>1</v>
      </c>
      <c r="BF34" s="4"/>
      <c r="BG34" s="4"/>
      <c r="BH34" s="53">
        <v>1</v>
      </c>
      <c r="BI34" s="4"/>
      <c r="BJ34" s="4"/>
      <c r="BK34" s="90">
        <v>1</v>
      </c>
      <c r="BL34" s="4"/>
      <c r="BM34" s="4"/>
      <c r="BN34" s="90">
        <v>1</v>
      </c>
      <c r="BO34" s="4"/>
      <c r="BP34" s="4"/>
      <c r="BQ34" s="4"/>
      <c r="BR34" s="4">
        <v>1</v>
      </c>
      <c r="BS34" s="4"/>
      <c r="BT34" s="4">
        <v>1</v>
      </c>
      <c r="BU34" s="4"/>
      <c r="BV34" s="4"/>
      <c r="BW34" s="53">
        <v>1</v>
      </c>
      <c r="BX34" s="4"/>
      <c r="BY34" s="4"/>
      <c r="BZ34" s="90">
        <v>1</v>
      </c>
      <c r="CA34" s="4"/>
      <c r="CB34" s="4"/>
      <c r="CC34" s="4">
        <v>1</v>
      </c>
      <c r="CD34" s="4"/>
      <c r="CE34" s="4"/>
      <c r="CF34" s="90">
        <v>1</v>
      </c>
      <c r="CG34" s="4"/>
      <c r="CH34" s="4"/>
      <c r="CI34" s="90">
        <v>1</v>
      </c>
      <c r="CJ34" s="4"/>
      <c r="CK34" s="4"/>
      <c r="CL34" s="90">
        <v>1</v>
      </c>
      <c r="CM34" s="4"/>
      <c r="CN34" s="4"/>
      <c r="CO34" s="90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90">
        <v>1</v>
      </c>
      <c r="CY34" s="4"/>
      <c r="CZ34" s="4"/>
      <c r="DA34" s="4"/>
      <c r="DB34" s="4">
        <v>1</v>
      </c>
      <c r="DC34" s="4"/>
      <c r="DD34" s="90">
        <v>1</v>
      </c>
      <c r="DE34" s="4"/>
      <c r="DF34" s="4"/>
      <c r="DG34" s="90">
        <v>1</v>
      </c>
      <c r="DH34" s="4"/>
      <c r="DI34" s="4"/>
      <c r="DJ34" s="90">
        <v>1</v>
      </c>
      <c r="DK34" s="4"/>
      <c r="DL34" s="4"/>
      <c r="DM34" s="90">
        <v>1</v>
      </c>
      <c r="DN34" s="4"/>
      <c r="DO34" s="4"/>
      <c r="DP34" s="90">
        <v>1</v>
      </c>
      <c r="DQ34" s="4"/>
      <c r="DR34" s="4"/>
      <c r="DS34" s="90">
        <v>1</v>
      </c>
      <c r="DT34" s="4"/>
      <c r="DU34" s="4"/>
      <c r="DV34" s="4">
        <v>1</v>
      </c>
      <c r="DW34" s="4"/>
      <c r="DX34" s="4"/>
      <c r="DY34" s="90">
        <v>1</v>
      </c>
      <c r="DZ34" s="4"/>
      <c r="EA34" s="4"/>
      <c r="EB34" s="90">
        <v>1</v>
      </c>
      <c r="EC34" s="4"/>
      <c r="ED34" s="4"/>
      <c r="EE34" s="90">
        <v>1</v>
      </c>
      <c r="EF34" s="4"/>
      <c r="EG34" s="4"/>
      <c r="EH34" s="90">
        <v>1</v>
      </c>
      <c r="EI34" s="4"/>
      <c r="EJ34" s="4"/>
      <c r="EK34" s="4">
        <v>1</v>
      </c>
      <c r="EL34" s="4"/>
      <c r="EM34" s="4"/>
      <c r="EN34" s="90">
        <v>1</v>
      </c>
      <c r="EO34" s="4"/>
      <c r="EP34" s="4"/>
      <c r="EQ34" s="90">
        <v>1</v>
      </c>
      <c r="ER34" s="4"/>
      <c r="ES34" s="4"/>
      <c r="ET34" s="90">
        <v>1</v>
      </c>
      <c r="EU34" s="4"/>
      <c r="EV34" s="4"/>
      <c r="EW34" s="4"/>
      <c r="EX34" s="90">
        <v>1</v>
      </c>
      <c r="EY34" s="4"/>
      <c r="EZ34" s="90">
        <v>1</v>
      </c>
      <c r="FA34" s="4"/>
      <c r="FB34" s="4"/>
      <c r="FC34" s="90">
        <v>1</v>
      </c>
      <c r="FD34" s="4"/>
      <c r="FE34" s="4"/>
      <c r="FF34" s="90">
        <v>1</v>
      </c>
      <c r="FG34" s="4"/>
      <c r="FH34" s="4"/>
      <c r="FI34" s="4"/>
      <c r="FJ34" s="4">
        <v>1</v>
      </c>
      <c r="FK34" s="4"/>
      <c r="FL34" s="90">
        <v>1</v>
      </c>
      <c r="FM34" s="4"/>
      <c r="FN34" s="4"/>
      <c r="FO34" s="90">
        <v>1</v>
      </c>
      <c r="FP34" s="4"/>
      <c r="FQ34" s="4"/>
      <c r="FR34" s="90">
        <v>1</v>
      </c>
      <c r="FS34" s="4"/>
      <c r="FT34" s="4"/>
      <c r="FU34" s="4"/>
      <c r="FV34" s="4">
        <v>1</v>
      </c>
      <c r="FW34" s="4"/>
      <c r="FX34" s="90">
        <v>1</v>
      </c>
      <c r="FY34" s="4"/>
      <c r="FZ34" s="4"/>
      <c r="GA34" s="90">
        <v>1</v>
      </c>
      <c r="GB34" s="4"/>
      <c r="GC34" s="4"/>
      <c r="GD34" s="4"/>
      <c r="GE34" s="4">
        <v>1</v>
      </c>
      <c r="GF34" s="4"/>
      <c r="GG34" s="4">
        <v>1</v>
      </c>
      <c r="GH34" s="4"/>
      <c r="GI34" s="4"/>
      <c r="GJ34" s="4">
        <v>1</v>
      </c>
      <c r="GK34" s="4"/>
      <c r="GL34" s="4"/>
      <c r="GM34" s="90">
        <v>1</v>
      </c>
      <c r="GN34" s="4"/>
      <c r="GO34" s="4"/>
      <c r="GP34" s="90">
        <v>1</v>
      </c>
      <c r="GQ34" s="4"/>
      <c r="GR34" s="4"/>
    </row>
    <row r="35" spans="1:200" ht="30" x14ac:dyDescent="0.25">
      <c r="A35" s="87">
        <v>22</v>
      </c>
      <c r="B35" s="82" t="s">
        <v>1782</v>
      </c>
      <c r="C35" s="79">
        <v>1</v>
      </c>
      <c r="D35" s="84"/>
      <c r="E35" s="84"/>
      <c r="F35" s="4"/>
      <c r="G35" s="4">
        <v>1</v>
      </c>
      <c r="H35" s="4"/>
      <c r="I35" s="4"/>
      <c r="J35" s="4">
        <v>1</v>
      </c>
      <c r="K35" s="4"/>
      <c r="L35" s="13">
        <v>1</v>
      </c>
      <c r="M35" s="4"/>
      <c r="N35" s="4"/>
      <c r="O35" s="13">
        <v>1</v>
      </c>
      <c r="P35" s="4"/>
      <c r="Q35" s="4"/>
      <c r="R35" s="4"/>
      <c r="S35" s="4">
        <v>1</v>
      </c>
      <c r="T35" s="4"/>
      <c r="U35" s="13">
        <v>1</v>
      </c>
      <c r="V35" s="4"/>
      <c r="W35" s="4"/>
      <c r="X35" s="13">
        <v>1</v>
      </c>
      <c r="Y35" s="4"/>
      <c r="Z35" s="4"/>
      <c r="AA35" s="90">
        <v>1</v>
      </c>
      <c r="AB35" s="4"/>
      <c r="AC35" s="4"/>
      <c r="AD35" s="4"/>
      <c r="AE35" s="4">
        <v>1</v>
      </c>
      <c r="AF35" s="4"/>
      <c r="AG35" s="4">
        <v>1</v>
      </c>
      <c r="AH35" s="4"/>
      <c r="AI35" s="4"/>
      <c r="AJ35" s="4"/>
      <c r="AK35" s="4">
        <v>1</v>
      </c>
      <c r="AL35" s="4"/>
      <c r="AM35" s="90">
        <v>1</v>
      </c>
      <c r="AN35" s="4"/>
      <c r="AO35" s="4"/>
      <c r="AP35" s="90">
        <v>1</v>
      </c>
      <c r="AQ35" s="4"/>
      <c r="AR35" s="4"/>
      <c r="AS35" s="4">
        <v>1</v>
      </c>
      <c r="AT35" s="4"/>
      <c r="AU35" s="92"/>
      <c r="AV35" s="90">
        <v>1</v>
      </c>
      <c r="AW35" s="4"/>
      <c r="AX35" s="4"/>
      <c r="AY35" s="90">
        <v>1</v>
      </c>
      <c r="AZ35" s="4"/>
      <c r="BA35" s="4"/>
      <c r="BB35" s="90">
        <v>1</v>
      </c>
      <c r="BC35" s="4"/>
      <c r="BD35" s="4"/>
      <c r="BE35" s="4">
        <v>1</v>
      </c>
      <c r="BF35" s="4"/>
      <c r="BG35" s="4"/>
      <c r="BH35" s="53">
        <v>1</v>
      </c>
      <c r="BI35" s="4"/>
      <c r="BJ35" s="4"/>
      <c r="BK35" s="90">
        <v>1</v>
      </c>
      <c r="BL35" s="4"/>
      <c r="BM35" s="4"/>
      <c r="BN35" s="90">
        <v>1</v>
      </c>
      <c r="BO35" s="4"/>
      <c r="BP35" s="4"/>
      <c r="BQ35" s="4"/>
      <c r="BR35" s="4">
        <v>1</v>
      </c>
      <c r="BS35" s="4"/>
      <c r="BT35" s="4">
        <v>1</v>
      </c>
      <c r="BU35" s="4"/>
      <c r="BV35" s="4"/>
      <c r="BW35" s="53">
        <v>1</v>
      </c>
      <c r="BX35" s="4"/>
      <c r="BY35" s="4"/>
      <c r="BZ35" s="90">
        <v>1</v>
      </c>
      <c r="CA35" s="4"/>
      <c r="CB35" s="4"/>
      <c r="CC35" s="4">
        <v>1</v>
      </c>
      <c r="CD35" s="4"/>
      <c r="CE35" s="4"/>
      <c r="CF35" s="4"/>
      <c r="CG35" s="4">
        <v>1</v>
      </c>
      <c r="CH35" s="4"/>
      <c r="CI35" s="90">
        <v>1</v>
      </c>
      <c r="CJ35" s="4"/>
      <c r="CK35" s="4"/>
      <c r="CL35" s="90">
        <v>1</v>
      </c>
      <c r="CM35" s="4"/>
      <c r="CN35" s="4"/>
      <c r="CO35" s="4"/>
      <c r="CP35" s="4">
        <v>1</v>
      </c>
      <c r="CQ35" s="4"/>
      <c r="CR35" s="4">
        <v>1</v>
      </c>
      <c r="CS35" s="4"/>
      <c r="CT35" s="4"/>
      <c r="CU35" s="4">
        <v>1</v>
      </c>
      <c r="CV35" s="4"/>
      <c r="CW35" s="4"/>
      <c r="CX35" s="90">
        <v>1</v>
      </c>
      <c r="CY35" s="4"/>
      <c r="CZ35" s="4"/>
      <c r="DA35" s="4"/>
      <c r="DB35" s="4">
        <v>1</v>
      </c>
      <c r="DC35" s="4"/>
      <c r="DD35" s="90">
        <v>1</v>
      </c>
      <c r="DE35" s="4"/>
      <c r="DF35" s="4"/>
      <c r="DG35" s="90">
        <v>1</v>
      </c>
      <c r="DH35" s="4"/>
      <c r="DI35" s="4"/>
      <c r="DJ35" s="90">
        <v>1</v>
      </c>
      <c r="DK35" s="4"/>
      <c r="DL35" s="4"/>
      <c r="DM35" s="90">
        <v>1</v>
      </c>
      <c r="DN35" s="4"/>
      <c r="DO35" s="4"/>
      <c r="DP35" s="90">
        <v>1</v>
      </c>
      <c r="DQ35" s="4"/>
      <c r="DR35" s="4"/>
      <c r="DS35" s="90">
        <v>1</v>
      </c>
      <c r="DT35" s="4"/>
      <c r="DU35" s="4"/>
      <c r="DV35" s="4">
        <v>1</v>
      </c>
      <c r="DW35" s="4"/>
      <c r="DX35" s="4"/>
      <c r="DY35" s="90">
        <v>1</v>
      </c>
      <c r="DZ35" s="4"/>
      <c r="EA35" s="4"/>
      <c r="EB35" s="90">
        <v>1</v>
      </c>
      <c r="EC35" s="4"/>
      <c r="ED35" s="4"/>
      <c r="EE35" s="90">
        <v>1</v>
      </c>
      <c r="EF35" s="4"/>
      <c r="EG35" s="4"/>
      <c r="EH35" s="90">
        <v>1</v>
      </c>
      <c r="EI35" s="4"/>
      <c r="EJ35" s="4"/>
      <c r="EK35" s="4">
        <v>1</v>
      </c>
      <c r="EL35" s="4"/>
      <c r="EM35" s="4"/>
      <c r="EN35" s="90">
        <v>1</v>
      </c>
      <c r="EO35" s="4"/>
      <c r="EP35" s="4"/>
      <c r="EQ35" s="4"/>
      <c r="ER35" s="4">
        <v>1</v>
      </c>
      <c r="ES35" s="4"/>
      <c r="ET35" s="90">
        <v>1</v>
      </c>
      <c r="EU35" s="4"/>
      <c r="EV35" s="4"/>
      <c r="EW35" s="4"/>
      <c r="EX35" s="90">
        <v>1</v>
      </c>
      <c r="EY35" s="4"/>
      <c r="EZ35" s="90">
        <v>1</v>
      </c>
      <c r="FA35" s="4"/>
      <c r="FB35" s="4"/>
      <c r="FC35" s="90">
        <v>1</v>
      </c>
      <c r="FD35" s="4"/>
      <c r="FE35" s="4"/>
      <c r="FF35" s="90">
        <v>1</v>
      </c>
      <c r="FG35" s="4"/>
      <c r="FH35" s="4"/>
      <c r="FI35" s="4"/>
      <c r="FJ35" s="4">
        <v>1</v>
      </c>
      <c r="FK35" s="4"/>
      <c r="FL35" s="90">
        <v>1</v>
      </c>
      <c r="FM35" s="4"/>
      <c r="FN35" s="4"/>
      <c r="FO35" s="90">
        <v>1</v>
      </c>
      <c r="FP35" s="4"/>
      <c r="FQ35" s="4"/>
      <c r="FR35" s="90">
        <v>1</v>
      </c>
      <c r="FS35" s="4"/>
      <c r="FT35" s="4"/>
      <c r="FU35" s="4"/>
      <c r="FV35" s="4">
        <v>1</v>
      </c>
      <c r="FW35" s="4"/>
      <c r="FX35" s="90">
        <v>1</v>
      </c>
      <c r="FY35" s="4"/>
      <c r="FZ35" s="4"/>
      <c r="GA35" s="90">
        <v>1</v>
      </c>
      <c r="GB35" s="4"/>
      <c r="GC35" s="4"/>
      <c r="GD35" s="4"/>
      <c r="GE35" s="4">
        <v>1</v>
      </c>
      <c r="GF35" s="4"/>
      <c r="GG35" s="4">
        <v>1</v>
      </c>
      <c r="GH35" s="4"/>
      <c r="GI35" s="4"/>
      <c r="GJ35" s="4">
        <v>1</v>
      </c>
      <c r="GK35" s="4"/>
      <c r="GL35" s="4"/>
      <c r="GM35" s="90">
        <v>1</v>
      </c>
      <c r="GN35" s="4"/>
      <c r="GO35" s="4"/>
      <c r="GP35" s="90">
        <v>1</v>
      </c>
      <c r="GQ35" s="4"/>
      <c r="GR35" s="4"/>
    </row>
    <row r="36" spans="1:200" ht="30" x14ac:dyDescent="0.25">
      <c r="A36" s="87">
        <v>23</v>
      </c>
      <c r="B36" s="82" t="s">
        <v>1783</v>
      </c>
      <c r="C36" s="79">
        <v>1</v>
      </c>
      <c r="D36" s="84"/>
      <c r="E36" s="84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13">
        <v>1</v>
      </c>
      <c r="P36" s="4"/>
      <c r="Q36" s="4"/>
      <c r="R36" s="4"/>
      <c r="S36" s="4">
        <v>1</v>
      </c>
      <c r="T36" s="4"/>
      <c r="U36" s="13">
        <v>1</v>
      </c>
      <c r="V36" s="4"/>
      <c r="W36" s="4"/>
      <c r="X36" s="13">
        <v>1</v>
      </c>
      <c r="Y36" s="4"/>
      <c r="Z36" s="4"/>
      <c r="AA36" s="90">
        <v>1</v>
      </c>
      <c r="AB36" s="4"/>
      <c r="AC36" s="4"/>
      <c r="AD36" s="4"/>
      <c r="AE36" s="4">
        <v>1</v>
      </c>
      <c r="AF36" s="4"/>
      <c r="AG36" s="4">
        <v>1</v>
      </c>
      <c r="AH36" s="4"/>
      <c r="AI36" s="4"/>
      <c r="AJ36" s="4"/>
      <c r="AK36" s="4">
        <v>1</v>
      </c>
      <c r="AL36" s="4"/>
      <c r="AM36" s="90">
        <v>1</v>
      </c>
      <c r="AN36" s="4"/>
      <c r="AO36" s="4"/>
      <c r="AP36" s="90">
        <v>1</v>
      </c>
      <c r="AQ36" s="4"/>
      <c r="AR36" s="4"/>
      <c r="AS36" s="4">
        <v>1</v>
      </c>
      <c r="AT36" s="4"/>
      <c r="AU36" s="92"/>
      <c r="AV36" s="90">
        <v>1</v>
      </c>
      <c r="AW36" s="4"/>
      <c r="AX36" s="4"/>
      <c r="AY36" s="90">
        <v>1</v>
      </c>
      <c r="AZ36" s="4"/>
      <c r="BA36" s="4"/>
      <c r="BB36" s="90">
        <v>1</v>
      </c>
      <c r="BC36" s="4"/>
      <c r="BD36" s="4"/>
      <c r="BE36" s="4">
        <v>1</v>
      </c>
      <c r="BF36" s="4"/>
      <c r="BG36" s="4"/>
      <c r="BH36" s="53">
        <v>1</v>
      </c>
      <c r="BI36" s="4"/>
      <c r="BJ36" s="4"/>
      <c r="BK36" s="90">
        <v>1</v>
      </c>
      <c r="BL36" s="4"/>
      <c r="BM36" s="4"/>
      <c r="BN36" s="90">
        <v>1</v>
      </c>
      <c r="BO36" s="4"/>
      <c r="BP36" s="4"/>
      <c r="BQ36" s="4"/>
      <c r="BR36" s="4">
        <v>1</v>
      </c>
      <c r="BS36" s="4"/>
      <c r="BT36" s="4">
        <v>1</v>
      </c>
      <c r="BU36" s="4"/>
      <c r="BV36" s="4"/>
      <c r="BW36" s="53">
        <v>1</v>
      </c>
      <c r="BX36" s="4"/>
      <c r="BY36" s="4"/>
      <c r="BZ36" s="90">
        <v>1</v>
      </c>
      <c r="CA36" s="4"/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90">
        <v>1</v>
      </c>
      <c r="CM36" s="4"/>
      <c r="CN36" s="4"/>
      <c r="CO36" s="4"/>
      <c r="CP36" s="4">
        <v>1</v>
      </c>
      <c r="CQ36" s="4"/>
      <c r="CR36" s="4">
        <v>1</v>
      </c>
      <c r="CS36" s="4"/>
      <c r="CT36" s="4"/>
      <c r="CU36" s="4">
        <v>1</v>
      </c>
      <c r="CV36" s="4"/>
      <c r="CW36" s="4"/>
      <c r="CX36" s="4"/>
      <c r="CY36" s="4">
        <v>1</v>
      </c>
      <c r="CZ36" s="4"/>
      <c r="DA36" s="4"/>
      <c r="DB36" s="4">
        <v>1</v>
      </c>
      <c r="DC36" s="4"/>
      <c r="DD36" s="90">
        <v>1</v>
      </c>
      <c r="DE36" s="4"/>
      <c r="DF36" s="4"/>
      <c r="DG36" s="90">
        <v>1</v>
      </c>
      <c r="DH36" s="4"/>
      <c r="DI36" s="4"/>
      <c r="DJ36" s="90">
        <v>1</v>
      </c>
      <c r="DK36" s="4"/>
      <c r="DL36" s="4"/>
      <c r="DM36" s="90">
        <v>1</v>
      </c>
      <c r="DN36" s="4"/>
      <c r="DO36" s="4"/>
      <c r="DP36" s="90">
        <v>1</v>
      </c>
      <c r="DQ36" s="4"/>
      <c r="DR36" s="4"/>
      <c r="DS36" s="90">
        <v>1</v>
      </c>
      <c r="DT36" s="4"/>
      <c r="DU36" s="4"/>
      <c r="DV36" s="4">
        <v>1</v>
      </c>
      <c r="DW36" s="4"/>
      <c r="DX36" s="4"/>
      <c r="DY36" s="90">
        <v>1</v>
      </c>
      <c r="DZ36" s="4"/>
      <c r="EA36" s="4"/>
      <c r="EB36" s="90">
        <v>1</v>
      </c>
      <c r="EC36" s="4"/>
      <c r="ED36" s="4"/>
      <c r="EE36" s="4"/>
      <c r="EF36" s="4">
        <v>1</v>
      </c>
      <c r="EG36" s="4"/>
      <c r="EH36" s="90">
        <v>1</v>
      </c>
      <c r="EI36" s="4"/>
      <c r="EJ36" s="4"/>
      <c r="EK36" s="4">
        <v>1</v>
      </c>
      <c r="EL36" s="4"/>
      <c r="EM36" s="4"/>
      <c r="EN36" s="90">
        <v>1</v>
      </c>
      <c r="EO36" s="4"/>
      <c r="EP36" s="4"/>
      <c r="EQ36" s="4"/>
      <c r="ER36" s="4">
        <v>1</v>
      </c>
      <c r="ES36" s="4"/>
      <c r="ET36" s="90">
        <v>1</v>
      </c>
      <c r="EU36" s="4"/>
      <c r="EV36" s="4"/>
      <c r="EW36" s="4">
        <v>1</v>
      </c>
      <c r="EX36" s="4"/>
      <c r="EY36" s="4"/>
      <c r="EZ36" s="90">
        <v>1</v>
      </c>
      <c r="FA36" s="4"/>
      <c r="FB36" s="4"/>
      <c r="FC36" s="90">
        <v>1</v>
      </c>
      <c r="FD36" s="4"/>
      <c r="FE36" s="4"/>
      <c r="FF36" s="90">
        <v>1</v>
      </c>
      <c r="FG36" s="4"/>
      <c r="FH36" s="4"/>
      <c r="FI36" s="4"/>
      <c r="FJ36" s="4">
        <v>1</v>
      </c>
      <c r="FK36" s="4"/>
      <c r="FL36" s="90">
        <v>1</v>
      </c>
      <c r="FM36" s="4"/>
      <c r="FN36" s="4"/>
      <c r="FO36" s="90">
        <v>1</v>
      </c>
      <c r="FP36" s="4"/>
      <c r="FQ36" s="4"/>
      <c r="FR36" s="90">
        <v>1</v>
      </c>
      <c r="FS36" s="4"/>
      <c r="FT36" s="4"/>
      <c r="FU36" s="4"/>
      <c r="FV36" s="4">
        <v>1</v>
      </c>
      <c r="FW36" s="4"/>
      <c r="FX36" s="90">
        <v>1</v>
      </c>
      <c r="FY36" s="4"/>
      <c r="FZ36" s="4"/>
      <c r="GA36" s="90">
        <v>1</v>
      </c>
      <c r="GB36" s="4"/>
      <c r="GC36" s="4"/>
      <c r="GD36" s="4"/>
      <c r="GE36" s="4">
        <v>1</v>
      </c>
      <c r="GF36" s="4"/>
      <c r="GG36" s="4"/>
      <c r="GH36" s="4">
        <v>1</v>
      </c>
      <c r="GI36" s="4"/>
      <c r="GJ36" s="4">
        <v>1</v>
      </c>
      <c r="GK36" s="4"/>
      <c r="GL36" s="4"/>
      <c r="GM36" s="90">
        <v>1</v>
      </c>
      <c r="GN36" s="4"/>
      <c r="GO36" s="4"/>
      <c r="GP36" s="90">
        <v>1</v>
      </c>
      <c r="GQ36" s="4"/>
      <c r="GR36" s="4"/>
    </row>
    <row r="37" spans="1:200" ht="30" x14ac:dyDescent="0.25">
      <c r="A37" s="87">
        <v>24</v>
      </c>
      <c r="B37" s="82" t="s">
        <v>1784</v>
      </c>
      <c r="C37" s="79">
        <v>1</v>
      </c>
      <c r="D37" s="84"/>
      <c r="E37" s="8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13">
        <v>1</v>
      </c>
      <c r="P37" s="4"/>
      <c r="Q37" s="4"/>
      <c r="R37" s="4"/>
      <c r="S37" s="4">
        <v>1</v>
      </c>
      <c r="T37" s="4"/>
      <c r="U37" s="13">
        <v>1</v>
      </c>
      <c r="V37" s="4"/>
      <c r="W37" s="4"/>
      <c r="X37" s="13">
        <v>1</v>
      </c>
      <c r="Y37" s="4"/>
      <c r="Z37" s="4"/>
      <c r="AA37" s="90">
        <v>1</v>
      </c>
      <c r="AB37" s="4"/>
      <c r="AC37" s="4"/>
      <c r="AD37" s="4"/>
      <c r="AE37" s="4">
        <v>1</v>
      </c>
      <c r="AF37" s="4"/>
      <c r="AG37" s="4">
        <v>1</v>
      </c>
      <c r="AH37" s="4"/>
      <c r="AI37" s="4"/>
      <c r="AJ37" s="4"/>
      <c r="AK37" s="4">
        <v>1</v>
      </c>
      <c r="AL37" s="4"/>
      <c r="AM37" s="90">
        <v>1</v>
      </c>
      <c r="AN37" s="4"/>
      <c r="AO37" s="4"/>
      <c r="AP37" s="90">
        <v>1</v>
      </c>
      <c r="AQ37" s="4"/>
      <c r="AR37" s="4"/>
      <c r="AS37" s="4">
        <v>1</v>
      </c>
      <c r="AT37" s="4"/>
      <c r="AU37" s="92"/>
      <c r="AV37" s="90">
        <v>1</v>
      </c>
      <c r="AW37" s="4"/>
      <c r="AX37" s="4"/>
      <c r="AY37" s="90">
        <v>1</v>
      </c>
      <c r="AZ37" s="4"/>
      <c r="BA37" s="4"/>
      <c r="BB37" s="90">
        <v>1</v>
      </c>
      <c r="BC37" s="4"/>
      <c r="BD37" s="4"/>
      <c r="BE37" s="4">
        <v>1</v>
      </c>
      <c r="BF37" s="4"/>
      <c r="BG37" s="4"/>
      <c r="BH37" s="4"/>
      <c r="BI37" s="4">
        <v>1</v>
      </c>
      <c r="BJ37" s="4"/>
      <c r="BK37" s="90">
        <v>1</v>
      </c>
      <c r="BL37" s="4"/>
      <c r="BM37" s="4"/>
      <c r="BN37" s="90">
        <v>1</v>
      </c>
      <c r="BO37" s="4"/>
      <c r="BP37" s="4"/>
      <c r="BQ37" s="4"/>
      <c r="BR37" s="4">
        <v>1</v>
      </c>
      <c r="BS37" s="4"/>
      <c r="BT37" s="4"/>
      <c r="BU37" s="4">
        <v>1</v>
      </c>
      <c r="BV37" s="4"/>
      <c r="BW37" s="53">
        <v>1</v>
      </c>
      <c r="BX37" s="4"/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90">
        <v>1</v>
      </c>
      <c r="CM37" s="4"/>
      <c r="CN37" s="4"/>
      <c r="CO37" s="4"/>
      <c r="CP37" s="4">
        <v>1</v>
      </c>
      <c r="CQ37" s="4"/>
      <c r="CR37" s="4">
        <v>1</v>
      </c>
      <c r="CS37" s="4"/>
      <c r="CT37" s="4"/>
      <c r="CU37" s="4">
        <v>1</v>
      </c>
      <c r="CV37" s="4"/>
      <c r="CW37" s="4"/>
      <c r="CX37" s="4"/>
      <c r="CY37" s="4">
        <v>1</v>
      </c>
      <c r="CZ37" s="4"/>
      <c r="DA37" s="4"/>
      <c r="DB37" s="4">
        <v>1</v>
      </c>
      <c r="DC37" s="4"/>
      <c r="DD37" s="90">
        <v>1</v>
      </c>
      <c r="DE37" s="4"/>
      <c r="DF37" s="4"/>
      <c r="DG37" s="90">
        <v>1</v>
      </c>
      <c r="DH37" s="4"/>
      <c r="DI37" s="4"/>
      <c r="DJ37" s="90">
        <v>1</v>
      </c>
      <c r="DK37" s="4"/>
      <c r="DL37" s="4"/>
      <c r="DM37" s="90">
        <v>1</v>
      </c>
      <c r="DN37" s="4"/>
      <c r="DO37" s="4"/>
      <c r="DP37" s="90">
        <v>1</v>
      </c>
      <c r="DQ37" s="4"/>
      <c r="DR37" s="4"/>
      <c r="DS37" s="90">
        <v>1</v>
      </c>
      <c r="DT37" s="4"/>
      <c r="DU37" s="4"/>
      <c r="DV37" s="4"/>
      <c r="DW37" s="4">
        <v>1</v>
      </c>
      <c r="DX37" s="4"/>
      <c r="DY37" s="90">
        <v>1</v>
      </c>
      <c r="DZ37" s="4"/>
      <c r="EA37" s="4"/>
      <c r="EB37" s="90">
        <v>1</v>
      </c>
      <c r="EC37" s="4"/>
      <c r="ED37" s="4"/>
      <c r="EE37" s="4"/>
      <c r="EF37" s="4">
        <v>1</v>
      </c>
      <c r="EG37" s="4"/>
      <c r="EH37" s="4"/>
      <c r="EI37" s="4">
        <v>1</v>
      </c>
      <c r="EJ37" s="4"/>
      <c r="EK37" s="4">
        <v>1</v>
      </c>
      <c r="EL37" s="4"/>
      <c r="EM37" s="4"/>
      <c r="EN37" s="90">
        <v>1</v>
      </c>
      <c r="EO37" s="4"/>
      <c r="EP37" s="4"/>
      <c r="EQ37" s="4"/>
      <c r="ER37" s="4">
        <v>1</v>
      </c>
      <c r="ES37" s="4"/>
      <c r="ET37" s="90">
        <v>1</v>
      </c>
      <c r="EU37" s="4"/>
      <c r="EV37" s="4"/>
      <c r="EW37" s="4">
        <v>1</v>
      </c>
      <c r="EX37" s="4"/>
      <c r="EY37" s="4"/>
      <c r="EZ37" s="90">
        <v>1</v>
      </c>
      <c r="FA37" s="4"/>
      <c r="FB37" s="4"/>
      <c r="FC37" s="90">
        <v>1</v>
      </c>
      <c r="FD37" s="4"/>
      <c r="FE37" s="4"/>
      <c r="FF37" s="90">
        <v>1</v>
      </c>
      <c r="FG37" s="4"/>
      <c r="FH37" s="4"/>
      <c r="FI37" s="4">
        <v>1</v>
      </c>
      <c r="FJ37" s="4"/>
      <c r="FK37" s="4"/>
      <c r="FL37" s="90">
        <v>1</v>
      </c>
      <c r="FM37" s="4"/>
      <c r="FN37" s="4"/>
      <c r="FO37" s="90">
        <v>1</v>
      </c>
      <c r="FP37" s="4"/>
      <c r="FQ37" s="4"/>
      <c r="FR37" s="90">
        <v>1</v>
      </c>
      <c r="FS37" s="4"/>
      <c r="FT37" s="4"/>
      <c r="FU37" s="4"/>
      <c r="FV37" s="4">
        <v>1</v>
      </c>
      <c r="FW37" s="4"/>
      <c r="FX37" s="90">
        <v>1</v>
      </c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90">
        <v>1</v>
      </c>
      <c r="GN37" s="4"/>
      <c r="GO37" s="4"/>
      <c r="GP37" s="90">
        <v>1</v>
      </c>
      <c r="GQ37" s="4"/>
      <c r="GR37" s="4"/>
    </row>
    <row r="38" spans="1:200" ht="15.75" x14ac:dyDescent="0.25">
      <c r="A38" s="87">
        <v>25</v>
      </c>
      <c r="B38" s="82" t="s">
        <v>1785</v>
      </c>
      <c r="C38" s="79">
        <v>1</v>
      </c>
      <c r="D38" s="84"/>
      <c r="E38" s="84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13">
        <v>1</v>
      </c>
      <c r="P38" s="4"/>
      <c r="Q38" s="4"/>
      <c r="R38" s="4"/>
      <c r="S38" s="4">
        <v>1</v>
      </c>
      <c r="T38" s="4"/>
      <c r="U38" s="13">
        <v>1</v>
      </c>
      <c r="V38" s="4"/>
      <c r="W38" s="4"/>
      <c r="X38" s="4"/>
      <c r="Y38" s="4">
        <v>1</v>
      </c>
      <c r="Z38" s="4"/>
      <c r="AA38" s="90">
        <v>1</v>
      </c>
      <c r="AB38" s="4"/>
      <c r="AC38" s="4"/>
      <c r="AD38" s="4"/>
      <c r="AE38" s="4">
        <v>1</v>
      </c>
      <c r="AF38" s="4"/>
      <c r="AG38" s="4">
        <v>1</v>
      </c>
      <c r="AH38" s="4"/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>
        <v>1</v>
      </c>
      <c r="AT38" s="4"/>
      <c r="AU38" s="92"/>
      <c r="AV38" s="4"/>
      <c r="AW38" s="4">
        <v>1</v>
      </c>
      <c r="AX38" s="4"/>
      <c r="AY38" s="90">
        <v>1</v>
      </c>
      <c r="AZ38" s="4"/>
      <c r="BA38" s="4"/>
      <c r="BB38" s="90">
        <v>1</v>
      </c>
      <c r="BC38" s="4"/>
      <c r="BD38" s="4"/>
      <c r="BE38" s="4">
        <v>1</v>
      </c>
      <c r="BF38" s="4"/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1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90">
        <v>1</v>
      </c>
      <c r="CM38" s="4"/>
      <c r="CN38" s="4"/>
      <c r="CO38" s="4"/>
      <c r="CP38" s="4">
        <v>1</v>
      </c>
      <c r="CQ38" s="4"/>
      <c r="CR38" s="4">
        <v>1</v>
      </c>
      <c r="CS38" s="4"/>
      <c r="CT38" s="4"/>
      <c r="CU38" s="4">
        <v>1</v>
      </c>
      <c r="CV38" s="4"/>
      <c r="CW38" s="4"/>
      <c r="CX38" s="4"/>
      <c r="CY38" s="4">
        <v>1</v>
      </c>
      <c r="CZ38" s="4"/>
      <c r="DA38" s="4"/>
      <c r="DB38" s="4">
        <v>1</v>
      </c>
      <c r="DC38" s="4"/>
      <c r="DD38" s="90">
        <v>1</v>
      </c>
      <c r="DE38" s="4"/>
      <c r="DF38" s="4"/>
      <c r="DG38" s="90">
        <v>1</v>
      </c>
      <c r="DH38" s="4"/>
      <c r="DI38" s="4"/>
      <c r="DJ38" s="4"/>
      <c r="DK38" s="4">
        <v>1</v>
      </c>
      <c r="DL38" s="4"/>
      <c r="DM38" s="4"/>
      <c r="DN38" s="4">
        <v>1</v>
      </c>
      <c r="DO38" s="4"/>
      <c r="DP38" s="90">
        <v>1</v>
      </c>
      <c r="DQ38" s="4"/>
      <c r="DR38" s="4"/>
      <c r="DS38" s="90">
        <v>1</v>
      </c>
      <c r="DT38" s="4"/>
      <c r="DU38" s="4"/>
      <c r="DV38" s="4"/>
      <c r="DW38" s="4">
        <v>1</v>
      </c>
      <c r="DX38" s="4"/>
      <c r="DY38" s="90">
        <v>1</v>
      </c>
      <c r="DZ38" s="4"/>
      <c r="EA38" s="4"/>
      <c r="EB38" s="90">
        <v>1</v>
      </c>
      <c r="EC38" s="4"/>
      <c r="ED38" s="4"/>
      <c r="EE38" s="4"/>
      <c r="EF38" s="4">
        <v>1</v>
      </c>
      <c r="EG38" s="4"/>
      <c r="EH38" s="4"/>
      <c r="EI38" s="4">
        <v>1</v>
      </c>
      <c r="EJ38" s="4"/>
      <c r="EK38" s="4">
        <v>1</v>
      </c>
      <c r="EL38" s="4"/>
      <c r="EM38" s="4"/>
      <c r="EN38" s="4"/>
      <c r="EO38" s="4">
        <v>1</v>
      </c>
      <c r="EP38" s="4"/>
      <c r="EQ38" s="4"/>
      <c r="ER38" s="4">
        <v>1</v>
      </c>
      <c r="ES38" s="4"/>
      <c r="ET38" s="90">
        <v>1</v>
      </c>
      <c r="EU38" s="4"/>
      <c r="EV38" s="4"/>
      <c r="EW38" s="4">
        <v>1</v>
      </c>
      <c r="EX38" s="4"/>
      <c r="EY38" s="4"/>
      <c r="EZ38" s="4"/>
      <c r="FA38" s="4">
        <v>1</v>
      </c>
      <c r="FB38" s="4"/>
      <c r="FC38" s="4"/>
      <c r="FD38" s="4">
        <v>1</v>
      </c>
      <c r="FE38" s="4"/>
      <c r="FF38" s="90">
        <v>1</v>
      </c>
      <c r="FG38" s="4"/>
      <c r="FH38" s="4"/>
      <c r="FI38" s="4">
        <v>1</v>
      </c>
      <c r="FJ38" s="4"/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</row>
    <row r="39" spans="1:200" ht="15.75" x14ac:dyDescent="0.25">
      <c r="A39" s="87">
        <v>26</v>
      </c>
      <c r="B39" s="82" t="s">
        <v>1786</v>
      </c>
      <c r="C39" s="79">
        <v>1</v>
      </c>
      <c r="D39" s="84"/>
      <c r="E39" s="84"/>
      <c r="F39" s="4"/>
      <c r="G39" s="4">
        <v>1</v>
      </c>
      <c r="H39" s="4"/>
      <c r="I39" s="4"/>
      <c r="J39" s="4">
        <v>1</v>
      </c>
      <c r="K39" s="4"/>
      <c r="L39" s="4"/>
      <c r="M39" s="4">
        <v>1</v>
      </c>
      <c r="N39" s="4"/>
      <c r="O39" s="13">
        <v>1</v>
      </c>
      <c r="P39" s="4"/>
      <c r="Q39" s="4"/>
      <c r="R39" s="4"/>
      <c r="S39" s="4">
        <v>1</v>
      </c>
      <c r="T39" s="4"/>
      <c r="U39" s="13">
        <v>1</v>
      </c>
      <c r="V39" s="4"/>
      <c r="W39" s="4"/>
      <c r="X39" s="4"/>
      <c r="Y39" s="4">
        <v>1</v>
      </c>
      <c r="Z39" s="4"/>
      <c r="AA39" s="4"/>
      <c r="AB39" s="4">
        <v>1</v>
      </c>
      <c r="AC39" s="4"/>
      <c r="AD39" s="4"/>
      <c r="AE39" s="4">
        <v>1</v>
      </c>
      <c r="AF39" s="4"/>
      <c r="AG39" s="4">
        <v>1</v>
      </c>
      <c r="AH39" s="4"/>
      <c r="AI39" s="4"/>
      <c r="AJ39" s="4"/>
      <c r="AK39" s="4">
        <v>1</v>
      </c>
      <c r="AL39" s="4"/>
      <c r="AM39" s="4"/>
      <c r="AN39" s="4">
        <v>1</v>
      </c>
      <c r="AO39" s="4"/>
      <c r="AP39" s="4"/>
      <c r="AQ39" s="4">
        <v>1</v>
      </c>
      <c r="AR39" s="4"/>
      <c r="AS39" s="4">
        <v>1</v>
      </c>
      <c r="AT39" s="4"/>
      <c r="AU39" s="92"/>
      <c r="AV39" s="4"/>
      <c r="AW39" s="4">
        <v>1</v>
      </c>
      <c r="AX39" s="4"/>
      <c r="AY39" s="90">
        <v>1</v>
      </c>
      <c r="AZ39" s="4"/>
      <c r="BA39" s="4"/>
      <c r="BB39" s="90">
        <v>1</v>
      </c>
      <c r="BC39" s="4"/>
      <c r="BD39" s="4"/>
      <c r="BE39" s="4">
        <v>1</v>
      </c>
      <c r="BF39" s="4"/>
      <c r="BG39" s="4"/>
      <c r="BH39" s="4"/>
      <c r="BI39" s="4">
        <v>1</v>
      </c>
      <c r="BJ39" s="4"/>
      <c r="BK39" s="4"/>
      <c r="BL39" s="4">
        <v>1</v>
      </c>
      <c r="BM39" s="4"/>
      <c r="BN39" s="4"/>
      <c r="BO39" s="4">
        <v>1</v>
      </c>
      <c r="BP39" s="4"/>
      <c r="BQ39" s="4"/>
      <c r="BR39" s="4">
        <v>1</v>
      </c>
      <c r="BS39" s="4"/>
      <c r="BT39" s="4"/>
      <c r="BU39" s="4">
        <v>1</v>
      </c>
      <c r="BV39" s="4"/>
      <c r="BW39" s="41"/>
      <c r="BX39" s="4">
        <v>1</v>
      </c>
      <c r="BY39" s="4"/>
      <c r="BZ39" s="4"/>
      <c r="CA39" s="4">
        <v>1</v>
      </c>
      <c r="CB39" s="4"/>
      <c r="CC39" s="4"/>
      <c r="CD39" s="4">
        <v>1</v>
      </c>
      <c r="CE39" s="4"/>
      <c r="CF39" s="4"/>
      <c r="CG39" s="4">
        <v>1</v>
      </c>
      <c r="CH39" s="4"/>
      <c r="CI39" s="4"/>
      <c r="CJ39" s="4">
        <v>1</v>
      </c>
      <c r="CK39" s="4"/>
      <c r="CL39" s="4"/>
      <c r="CM39" s="4">
        <v>1</v>
      </c>
      <c r="CN39" s="4"/>
      <c r="CO39" s="4"/>
      <c r="CP39" s="4">
        <v>1</v>
      </c>
      <c r="CQ39" s="4"/>
      <c r="CR39" s="4">
        <v>1</v>
      </c>
      <c r="CS39" s="4"/>
      <c r="CT39" s="4"/>
      <c r="CU39" s="4">
        <v>1</v>
      </c>
      <c r="CV39" s="4"/>
      <c r="CW39" s="4"/>
      <c r="CX39" s="4"/>
      <c r="CY39" s="4">
        <v>1</v>
      </c>
      <c r="CZ39" s="4"/>
      <c r="DA39" s="4"/>
      <c r="DB39" s="4">
        <v>1</v>
      </c>
      <c r="DC39" s="4"/>
      <c r="DD39" s="90">
        <v>1</v>
      </c>
      <c r="DE39" s="4"/>
      <c r="DF39" s="4"/>
      <c r="DG39" s="90">
        <v>1</v>
      </c>
      <c r="DH39" s="4"/>
      <c r="DI39" s="4"/>
      <c r="DJ39" s="4"/>
      <c r="DK39" s="4">
        <v>1</v>
      </c>
      <c r="DL39" s="4"/>
      <c r="DM39" s="4"/>
      <c r="DN39" s="4">
        <v>1</v>
      </c>
      <c r="DO39" s="4"/>
      <c r="DP39" s="90">
        <v>1</v>
      </c>
      <c r="DQ39" s="4"/>
      <c r="DR39" s="4"/>
      <c r="DS39" s="90">
        <v>1</v>
      </c>
      <c r="DT39" s="4"/>
      <c r="DU39" s="4"/>
      <c r="DV39" s="4"/>
      <c r="DW39" s="4">
        <v>1</v>
      </c>
      <c r="DX39" s="4"/>
      <c r="DY39" s="90">
        <v>1</v>
      </c>
      <c r="DZ39" s="4"/>
      <c r="EA39" s="4"/>
      <c r="EB39" s="90">
        <v>1</v>
      </c>
      <c r="EC39" s="4"/>
      <c r="ED39" s="4"/>
      <c r="EE39" s="4"/>
      <c r="EF39" s="4">
        <v>1</v>
      </c>
      <c r="EG39" s="4"/>
      <c r="EH39" s="4"/>
      <c r="EI39" s="4">
        <v>1</v>
      </c>
      <c r="EJ39" s="4"/>
      <c r="EK39" s="4"/>
      <c r="EL39" s="4">
        <v>1</v>
      </c>
      <c r="EM39" s="4"/>
      <c r="EN39" s="4"/>
      <c r="EO39" s="4">
        <v>1</v>
      </c>
      <c r="EP39" s="4"/>
      <c r="EQ39" s="4"/>
      <c r="ER39" s="4">
        <v>1</v>
      </c>
      <c r="ES39" s="4"/>
      <c r="ET39" s="4"/>
      <c r="EU39" s="4">
        <v>1</v>
      </c>
      <c r="EV39" s="4"/>
      <c r="EW39" s="4">
        <v>1</v>
      </c>
      <c r="EX39" s="4"/>
      <c r="EY39" s="4"/>
      <c r="EZ39" s="4"/>
      <c r="FA39" s="4">
        <v>1</v>
      </c>
      <c r="FB39" s="4"/>
      <c r="FC39" s="4"/>
      <c r="FD39" s="4">
        <v>1</v>
      </c>
      <c r="FE39" s="4"/>
      <c r="FF39" s="90">
        <v>1</v>
      </c>
      <c r="FG39" s="4"/>
      <c r="FH39" s="4"/>
      <c r="FI39" s="4">
        <v>1</v>
      </c>
      <c r="FJ39" s="4"/>
      <c r="FK39" s="4"/>
      <c r="FL39" s="4"/>
      <c r="FM39" s="4">
        <v>1</v>
      </c>
      <c r="FN39" s="4"/>
      <c r="FO39" s="4"/>
      <c r="FP39" s="4">
        <v>1</v>
      </c>
      <c r="FQ39" s="4"/>
      <c r="FR39" s="4"/>
      <c r="FS39" s="4">
        <v>1</v>
      </c>
      <c r="FT39" s="4"/>
      <c r="FU39" s="4"/>
      <c r="FV39" s="4">
        <v>1</v>
      </c>
      <c r="FW39" s="4"/>
      <c r="FX39" s="4"/>
      <c r="FY39" s="4">
        <v>1</v>
      </c>
      <c r="FZ39" s="4"/>
      <c r="GA39" s="4"/>
      <c r="GB39" s="4">
        <v>1</v>
      </c>
      <c r="GC39" s="4"/>
      <c r="GD39" s="4"/>
      <c r="GE39" s="4">
        <v>1</v>
      </c>
      <c r="GF39" s="4"/>
      <c r="GG39" s="4"/>
      <c r="GH39" s="4">
        <v>1</v>
      </c>
      <c r="GI39" s="4"/>
      <c r="GJ39" s="4"/>
      <c r="GK39" s="4">
        <v>1</v>
      </c>
      <c r="GL39" s="4"/>
      <c r="GM39" s="4"/>
      <c r="GN39" s="4">
        <v>1</v>
      </c>
      <c r="GO39" s="4"/>
      <c r="GP39" s="4"/>
      <c r="GQ39" s="4">
        <v>1</v>
      </c>
      <c r="GR39" s="4"/>
    </row>
    <row r="40" spans="1:200" ht="15.75" x14ac:dyDescent="0.25">
      <c r="A40" s="87">
        <v>27</v>
      </c>
      <c r="B40" s="82" t="s">
        <v>1787</v>
      </c>
      <c r="C40" s="79">
        <v>1</v>
      </c>
      <c r="D40" s="84"/>
      <c r="E40" s="84"/>
      <c r="F40" s="4"/>
      <c r="G40" s="4">
        <v>1</v>
      </c>
      <c r="H40" s="4"/>
      <c r="I40" s="4"/>
      <c r="J40" s="4">
        <v>1</v>
      </c>
      <c r="K40" s="4"/>
      <c r="L40" s="4"/>
      <c r="M40" s="4">
        <v>1</v>
      </c>
      <c r="N40" s="4"/>
      <c r="O40" s="13">
        <v>1</v>
      </c>
      <c r="P40" s="4"/>
      <c r="Q40" s="4"/>
      <c r="R40" s="4"/>
      <c r="S40" s="4">
        <v>1</v>
      </c>
      <c r="T40" s="4"/>
      <c r="U40" s="13">
        <v>1</v>
      </c>
      <c r="V40" s="4"/>
      <c r="W40" s="4"/>
      <c r="X40" s="4"/>
      <c r="Y40" s="4">
        <v>1</v>
      </c>
      <c r="Z40" s="4"/>
      <c r="AA40" s="4"/>
      <c r="AB40" s="4">
        <v>1</v>
      </c>
      <c r="AC40" s="4"/>
      <c r="AD40" s="4"/>
      <c r="AE40" s="4">
        <v>1</v>
      </c>
      <c r="AF40" s="4"/>
      <c r="AG40" s="4">
        <v>1</v>
      </c>
      <c r="AH40" s="4"/>
      <c r="AI40" s="4"/>
      <c r="AJ40" s="4"/>
      <c r="AK40" s="4">
        <v>1</v>
      </c>
      <c r="AL40" s="4"/>
      <c r="AM40" s="4"/>
      <c r="AN40" s="4">
        <v>1</v>
      </c>
      <c r="AO40" s="4"/>
      <c r="AP40" s="4"/>
      <c r="AQ40" s="4">
        <v>1</v>
      </c>
      <c r="AR40" s="4"/>
      <c r="AS40" s="4">
        <v>1</v>
      </c>
      <c r="AT40" s="4"/>
      <c r="AU40" s="92"/>
      <c r="AV40" s="4"/>
      <c r="AW40" s="4">
        <v>1</v>
      </c>
      <c r="AX40" s="4"/>
      <c r="AY40" s="90">
        <v>1</v>
      </c>
      <c r="AZ40" s="4"/>
      <c r="BA40" s="4"/>
      <c r="BB40" s="90">
        <v>1</v>
      </c>
      <c r="BC40" s="4"/>
      <c r="BD40" s="4"/>
      <c r="BE40" s="4">
        <v>1</v>
      </c>
      <c r="BF40" s="4"/>
      <c r="BG40" s="4"/>
      <c r="BH40" s="4"/>
      <c r="BI40" s="4">
        <v>1</v>
      </c>
      <c r="BJ40" s="4"/>
      <c r="BK40" s="4"/>
      <c r="BL40" s="4">
        <v>1</v>
      </c>
      <c r="BM40" s="4"/>
      <c r="BN40" s="4"/>
      <c r="BO40" s="4">
        <v>1</v>
      </c>
      <c r="BP40" s="4"/>
      <c r="BQ40" s="4"/>
      <c r="BR40" s="4">
        <v>1</v>
      </c>
      <c r="BS40" s="4"/>
      <c r="BT40" s="4"/>
      <c r="BU40" s="4">
        <v>1</v>
      </c>
      <c r="BV40" s="4"/>
      <c r="BW40" s="41"/>
      <c r="BX40" s="4">
        <v>1</v>
      </c>
      <c r="BY40" s="4"/>
      <c r="BZ40" s="4"/>
      <c r="CA40" s="4">
        <v>1</v>
      </c>
      <c r="CB40" s="4"/>
      <c r="CC40" s="4"/>
      <c r="CD40" s="4">
        <v>1</v>
      </c>
      <c r="CE40" s="4"/>
      <c r="CF40" s="4"/>
      <c r="CG40" s="4">
        <v>1</v>
      </c>
      <c r="CH40" s="4"/>
      <c r="CI40" s="4"/>
      <c r="CJ40" s="4">
        <v>1</v>
      </c>
      <c r="CK40" s="4"/>
      <c r="CL40" s="4"/>
      <c r="CM40" s="4">
        <v>1</v>
      </c>
      <c r="CN40" s="4"/>
      <c r="CO40" s="4"/>
      <c r="CP40" s="4">
        <v>1</v>
      </c>
      <c r="CQ40" s="4"/>
      <c r="CR40" s="4">
        <v>1</v>
      </c>
      <c r="CS40" s="4"/>
      <c r="CT40" s="4"/>
      <c r="CU40" s="4">
        <v>1</v>
      </c>
      <c r="CV40" s="4"/>
      <c r="CW40" s="4"/>
      <c r="CX40" s="4"/>
      <c r="CY40" s="4">
        <v>1</v>
      </c>
      <c r="CZ40" s="4"/>
      <c r="DA40" s="4"/>
      <c r="DB40" s="4">
        <v>1</v>
      </c>
      <c r="DC40" s="4"/>
      <c r="DD40" s="90">
        <v>1</v>
      </c>
      <c r="DE40" s="4"/>
      <c r="DF40" s="4"/>
      <c r="DG40" s="90">
        <v>1</v>
      </c>
      <c r="DH40" s="4"/>
      <c r="DI40" s="4"/>
      <c r="DJ40" s="4"/>
      <c r="DK40" s="4">
        <v>1</v>
      </c>
      <c r="DL40" s="4"/>
      <c r="DM40" s="4"/>
      <c r="DN40" s="4">
        <v>1</v>
      </c>
      <c r="DO40" s="4"/>
      <c r="DP40" s="90">
        <v>1</v>
      </c>
      <c r="DQ40" s="4"/>
      <c r="DR40" s="4"/>
      <c r="DS40" s="90">
        <v>1</v>
      </c>
      <c r="DT40" s="4"/>
      <c r="DU40" s="4"/>
      <c r="DV40" s="4"/>
      <c r="DW40" s="4">
        <v>1</v>
      </c>
      <c r="DX40" s="4"/>
      <c r="DY40" s="90">
        <v>1</v>
      </c>
      <c r="DZ40" s="4"/>
      <c r="EA40" s="4"/>
      <c r="EB40" s="90">
        <v>1</v>
      </c>
      <c r="EC40" s="4"/>
      <c r="ED40" s="4"/>
      <c r="EE40" s="4"/>
      <c r="EF40" s="4">
        <v>1</v>
      </c>
      <c r="EG40" s="4"/>
      <c r="EH40" s="4"/>
      <c r="EI40" s="4">
        <v>1</v>
      </c>
      <c r="EJ40" s="4"/>
      <c r="EK40" s="4"/>
      <c r="EL40" s="4">
        <v>1</v>
      </c>
      <c r="EM40" s="4"/>
      <c r="EN40" s="4"/>
      <c r="EO40" s="4">
        <v>1</v>
      </c>
      <c r="EP40" s="4"/>
      <c r="EQ40" s="4"/>
      <c r="ER40" s="4">
        <v>1</v>
      </c>
      <c r="ES40" s="4"/>
      <c r="ET40" s="4"/>
      <c r="EU40" s="4">
        <v>1</v>
      </c>
      <c r="EV40" s="4"/>
      <c r="EW40" s="4">
        <v>1</v>
      </c>
      <c r="EX40" s="4"/>
      <c r="EY40" s="4"/>
      <c r="EZ40" s="4"/>
      <c r="FA40" s="4">
        <v>1</v>
      </c>
      <c r="FB40" s="4"/>
      <c r="FC40" s="4"/>
      <c r="FD40" s="4">
        <v>1</v>
      </c>
      <c r="FE40" s="4"/>
      <c r="FF40" s="90">
        <v>1</v>
      </c>
      <c r="FG40" s="4"/>
      <c r="FH40" s="4"/>
      <c r="FI40" s="4">
        <v>1</v>
      </c>
      <c r="FJ40" s="4"/>
      <c r="FK40" s="4"/>
      <c r="FL40" s="4"/>
      <c r="FM40" s="4">
        <v>1</v>
      </c>
      <c r="FN40" s="4"/>
      <c r="FO40" s="4"/>
      <c r="FP40" s="4">
        <v>1</v>
      </c>
      <c r="FQ40" s="4"/>
      <c r="FR40" s="4"/>
      <c r="FS40" s="4">
        <v>1</v>
      </c>
      <c r="FT40" s="4"/>
      <c r="FU40" s="4"/>
      <c r="FV40" s="4">
        <v>1</v>
      </c>
      <c r="FW40" s="4"/>
      <c r="FX40" s="4"/>
      <c r="FY40" s="4">
        <v>1</v>
      </c>
      <c r="FZ40" s="4"/>
      <c r="GA40" s="4"/>
      <c r="GB40" s="4">
        <v>1</v>
      </c>
      <c r="GC40" s="4"/>
      <c r="GD40" s="4"/>
      <c r="GE40" s="4">
        <v>1</v>
      </c>
      <c r="GF40" s="4"/>
      <c r="GG40" s="4"/>
      <c r="GH40" s="4">
        <v>1</v>
      </c>
      <c r="GI40" s="4"/>
      <c r="GJ40" s="4"/>
      <c r="GK40" s="4">
        <v>1</v>
      </c>
      <c r="GL40" s="4"/>
      <c r="GM40" s="4"/>
      <c r="GN40" s="4">
        <v>1</v>
      </c>
      <c r="GO40" s="4"/>
      <c r="GP40" s="4"/>
      <c r="GQ40" s="4">
        <v>1</v>
      </c>
      <c r="GR40" s="4"/>
    </row>
    <row r="41" spans="1:200" x14ac:dyDescent="0.25">
      <c r="A41" s="127" t="s">
        <v>1753</v>
      </c>
      <c r="B41" s="153"/>
      <c r="C41" s="84">
        <f>SUM(C14:C40)</f>
        <v>27</v>
      </c>
      <c r="D41" s="84">
        <f t="shared" ref="D41:BO41" si="0">SUM(D14:D40)</f>
        <v>0</v>
      </c>
      <c r="E41" s="84">
        <f t="shared" si="0"/>
        <v>0</v>
      </c>
      <c r="F41" s="84">
        <f t="shared" si="0"/>
        <v>15</v>
      </c>
      <c r="G41" s="84">
        <f t="shared" si="0"/>
        <v>12</v>
      </c>
      <c r="H41" s="84">
        <f t="shared" si="0"/>
        <v>0</v>
      </c>
      <c r="I41" s="84">
        <f t="shared" si="0"/>
        <v>18</v>
      </c>
      <c r="J41" s="84">
        <f t="shared" si="0"/>
        <v>9</v>
      </c>
      <c r="K41" s="84">
        <f t="shared" si="0"/>
        <v>0</v>
      </c>
      <c r="L41" s="84">
        <f t="shared" si="0"/>
        <v>22</v>
      </c>
      <c r="M41" s="84">
        <f t="shared" si="0"/>
        <v>5</v>
      </c>
      <c r="N41" s="84">
        <f t="shared" si="0"/>
        <v>0</v>
      </c>
      <c r="O41" s="84">
        <f t="shared" si="0"/>
        <v>27</v>
      </c>
      <c r="P41" s="84">
        <f t="shared" si="0"/>
        <v>0</v>
      </c>
      <c r="Q41" s="84">
        <f t="shared" si="0"/>
        <v>0</v>
      </c>
      <c r="R41" s="84">
        <f t="shared" si="0"/>
        <v>18</v>
      </c>
      <c r="S41" s="84">
        <f t="shared" si="0"/>
        <v>9</v>
      </c>
      <c r="T41" s="84">
        <f t="shared" si="0"/>
        <v>0</v>
      </c>
      <c r="U41" s="84">
        <f t="shared" si="0"/>
        <v>27</v>
      </c>
      <c r="V41" s="84">
        <f t="shared" si="0"/>
        <v>0</v>
      </c>
      <c r="W41" s="84">
        <f t="shared" si="0"/>
        <v>0</v>
      </c>
      <c r="X41" s="84">
        <f t="shared" si="0"/>
        <v>24</v>
      </c>
      <c r="Y41" s="84">
        <f t="shared" si="0"/>
        <v>3</v>
      </c>
      <c r="Z41" s="84">
        <f t="shared" si="0"/>
        <v>0</v>
      </c>
      <c r="AA41" s="84">
        <f t="shared" si="0"/>
        <v>25</v>
      </c>
      <c r="AB41" s="84">
        <f t="shared" si="0"/>
        <v>2</v>
      </c>
      <c r="AC41" s="84">
        <f t="shared" si="0"/>
        <v>0</v>
      </c>
      <c r="AD41" s="84">
        <f t="shared" si="0"/>
        <v>20</v>
      </c>
      <c r="AE41" s="84">
        <f t="shared" si="0"/>
        <v>7</v>
      </c>
      <c r="AF41" s="84">
        <f t="shared" si="0"/>
        <v>0</v>
      </c>
      <c r="AG41" s="84">
        <f t="shared" si="0"/>
        <v>18</v>
      </c>
      <c r="AH41" s="84">
        <f t="shared" si="0"/>
        <v>9</v>
      </c>
      <c r="AI41" s="84">
        <f t="shared" si="0"/>
        <v>0</v>
      </c>
      <c r="AJ41" s="84">
        <f t="shared" si="0"/>
        <v>17</v>
      </c>
      <c r="AK41" s="84">
        <f t="shared" si="0"/>
        <v>10</v>
      </c>
      <c r="AL41" s="84">
        <f t="shared" si="0"/>
        <v>0</v>
      </c>
      <c r="AM41" s="84">
        <f t="shared" si="0"/>
        <v>24</v>
      </c>
      <c r="AN41" s="84">
        <f t="shared" si="0"/>
        <v>3</v>
      </c>
      <c r="AO41" s="84">
        <f t="shared" si="0"/>
        <v>0</v>
      </c>
      <c r="AP41" s="84">
        <f t="shared" si="0"/>
        <v>24</v>
      </c>
      <c r="AQ41" s="84">
        <f t="shared" si="0"/>
        <v>3</v>
      </c>
      <c r="AR41" s="84">
        <f t="shared" si="0"/>
        <v>0</v>
      </c>
      <c r="AS41" s="84">
        <f t="shared" si="0"/>
        <v>27</v>
      </c>
      <c r="AT41" s="84">
        <f t="shared" si="0"/>
        <v>0</v>
      </c>
      <c r="AU41" s="84">
        <f t="shared" si="0"/>
        <v>0</v>
      </c>
      <c r="AV41" s="84">
        <f t="shared" si="0"/>
        <v>24</v>
      </c>
      <c r="AW41" s="84">
        <f t="shared" si="0"/>
        <v>3</v>
      </c>
      <c r="AX41" s="84">
        <f t="shared" si="0"/>
        <v>0</v>
      </c>
      <c r="AY41" s="84">
        <f t="shared" si="0"/>
        <v>27</v>
      </c>
      <c r="AZ41" s="84">
        <f t="shared" si="0"/>
        <v>0</v>
      </c>
      <c r="BA41" s="84">
        <f t="shared" si="0"/>
        <v>0</v>
      </c>
      <c r="BB41" s="84">
        <f t="shared" si="0"/>
        <v>27</v>
      </c>
      <c r="BC41" s="84">
        <f t="shared" si="0"/>
        <v>0</v>
      </c>
      <c r="BD41" s="84">
        <f t="shared" si="0"/>
        <v>0</v>
      </c>
      <c r="BE41" s="84">
        <f t="shared" si="0"/>
        <v>24</v>
      </c>
      <c r="BF41" s="84">
        <f t="shared" si="0"/>
        <v>3</v>
      </c>
      <c r="BG41" s="84">
        <f t="shared" si="0"/>
        <v>0</v>
      </c>
      <c r="BH41" s="84">
        <f t="shared" si="0"/>
        <v>23</v>
      </c>
      <c r="BI41" s="84">
        <f t="shared" si="0"/>
        <v>4</v>
      </c>
      <c r="BJ41" s="84">
        <f t="shared" si="0"/>
        <v>0</v>
      </c>
      <c r="BK41" s="84">
        <f t="shared" si="0"/>
        <v>24</v>
      </c>
      <c r="BL41" s="84">
        <f t="shared" si="0"/>
        <v>3</v>
      </c>
      <c r="BM41" s="84">
        <f t="shared" si="0"/>
        <v>0</v>
      </c>
      <c r="BN41" s="84">
        <f t="shared" si="0"/>
        <v>24</v>
      </c>
      <c r="BO41" s="84">
        <f t="shared" si="0"/>
        <v>3</v>
      </c>
      <c r="BP41" s="84">
        <f t="shared" ref="BP41:EA41" si="1">SUM(BP14:BP40)</f>
        <v>0</v>
      </c>
      <c r="BQ41" s="84">
        <f t="shared" si="1"/>
        <v>18</v>
      </c>
      <c r="BR41" s="84">
        <f t="shared" si="1"/>
        <v>9</v>
      </c>
      <c r="BS41" s="84">
        <f t="shared" si="1"/>
        <v>0</v>
      </c>
      <c r="BT41" s="84">
        <f t="shared" si="1"/>
        <v>23</v>
      </c>
      <c r="BU41" s="84">
        <f t="shared" si="1"/>
        <v>4</v>
      </c>
      <c r="BV41" s="84">
        <f t="shared" si="1"/>
        <v>0</v>
      </c>
      <c r="BW41" s="84">
        <f t="shared" si="1"/>
        <v>24</v>
      </c>
      <c r="BX41" s="84">
        <f t="shared" si="1"/>
        <v>3</v>
      </c>
      <c r="BY41" s="84">
        <f t="shared" si="1"/>
        <v>0</v>
      </c>
      <c r="BZ41" s="84">
        <f t="shared" si="1"/>
        <v>23</v>
      </c>
      <c r="CA41" s="84">
        <f t="shared" si="1"/>
        <v>4</v>
      </c>
      <c r="CB41" s="84">
        <f t="shared" si="1"/>
        <v>0</v>
      </c>
      <c r="CC41" s="84">
        <f t="shared" si="1"/>
        <v>22</v>
      </c>
      <c r="CD41" s="84">
        <f t="shared" si="1"/>
        <v>5</v>
      </c>
      <c r="CE41" s="84">
        <f t="shared" si="1"/>
        <v>0</v>
      </c>
      <c r="CF41" s="84">
        <f t="shared" si="1"/>
        <v>21</v>
      </c>
      <c r="CG41" s="84">
        <f t="shared" si="1"/>
        <v>6</v>
      </c>
      <c r="CH41" s="84">
        <f t="shared" si="1"/>
        <v>0</v>
      </c>
      <c r="CI41" s="84">
        <f t="shared" si="1"/>
        <v>22</v>
      </c>
      <c r="CJ41" s="84">
        <f t="shared" si="1"/>
        <v>5</v>
      </c>
      <c r="CK41" s="84">
        <f t="shared" si="1"/>
        <v>0</v>
      </c>
      <c r="CL41" s="84">
        <f t="shared" si="1"/>
        <v>25</v>
      </c>
      <c r="CM41" s="84">
        <f t="shared" si="1"/>
        <v>2</v>
      </c>
      <c r="CN41" s="84">
        <f t="shared" si="1"/>
        <v>0</v>
      </c>
      <c r="CO41" s="84">
        <f t="shared" si="1"/>
        <v>21</v>
      </c>
      <c r="CP41" s="84">
        <f t="shared" si="1"/>
        <v>6</v>
      </c>
      <c r="CQ41" s="84">
        <f t="shared" si="1"/>
        <v>0</v>
      </c>
      <c r="CR41" s="84">
        <f t="shared" si="1"/>
        <v>27</v>
      </c>
      <c r="CS41" s="84">
        <f t="shared" si="1"/>
        <v>0</v>
      </c>
      <c r="CT41" s="84">
        <f t="shared" si="1"/>
        <v>0</v>
      </c>
      <c r="CU41" s="84">
        <f t="shared" si="1"/>
        <v>14</v>
      </c>
      <c r="CV41" s="84">
        <f t="shared" si="1"/>
        <v>13</v>
      </c>
      <c r="CW41" s="84">
        <f t="shared" si="1"/>
        <v>0</v>
      </c>
      <c r="CX41" s="84">
        <f t="shared" si="1"/>
        <v>22</v>
      </c>
      <c r="CY41" s="84">
        <f t="shared" si="1"/>
        <v>5</v>
      </c>
      <c r="CZ41" s="84">
        <f t="shared" si="1"/>
        <v>0</v>
      </c>
      <c r="DA41" s="84">
        <f t="shared" si="1"/>
        <v>16</v>
      </c>
      <c r="DB41" s="84">
        <f t="shared" si="1"/>
        <v>11</v>
      </c>
      <c r="DC41" s="84">
        <f t="shared" si="1"/>
        <v>0</v>
      </c>
      <c r="DD41" s="84">
        <f t="shared" si="1"/>
        <v>27</v>
      </c>
      <c r="DE41" s="84">
        <f t="shared" si="1"/>
        <v>0</v>
      </c>
      <c r="DF41" s="84">
        <f t="shared" si="1"/>
        <v>0</v>
      </c>
      <c r="DG41" s="84">
        <f t="shared" si="1"/>
        <v>27</v>
      </c>
      <c r="DH41" s="84">
        <f t="shared" si="1"/>
        <v>0</v>
      </c>
      <c r="DI41" s="84">
        <f t="shared" si="1"/>
        <v>0</v>
      </c>
      <c r="DJ41" s="84">
        <f t="shared" si="1"/>
        <v>24</v>
      </c>
      <c r="DK41" s="84">
        <f t="shared" si="1"/>
        <v>3</v>
      </c>
      <c r="DL41" s="84">
        <f t="shared" si="1"/>
        <v>0</v>
      </c>
      <c r="DM41" s="84">
        <f t="shared" si="1"/>
        <v>24</v>
      </c>
      <c r="DN41" s="84">
        <f t="shared" si="1"/>
        <v>3</v>
      </c>
      <c r="DO41" s="84">
        <f t="shared" si="1"/>
        <v>0</v>
      </c>
      <c r="DP41" s="84">
        <f t="shared" si="1"/>
        <v>27</v>
      </c>
      <c r="DQ41" s="84">
        <f t="shared" si="1"/>
        <v>0</v>
      </c>
      <c r="DR41" s="84">
        <f t="shared" si="1"/>
        <v>0</v>
      </c>
      <c r="DS41" s="84">
        <f t="shared" si="1"/>
        <v>27</v>
      </c>
      <c r="DT41" s="84">
        <f t="shared" si="1"/>
        <v>0</v>
      </c>
      <c r="DU41" s="84">
        <f t="shared" si="1"/>
        <v>0</v>
      </c>
      <c r="DV41" s="84">
        <f t="shared" si="1"/>
        <v>23</v>
      </c>
      <c r="DW41" s="84">
        <f t="shared" si="1"/>
        <v>4</v>
      </c>
      <c r="DX41" s="84">
        <f t="shared" si="1"/>
        <v>0</v>
      </c>
      <c r="DY41" s="84">
        <f t="shared" si="1"/>
        <v>27</v>
      </c>
      <c r="DZ41" s="84">
        <f t="shared" si="1"/>
        <v>0</v>
      </c>
      <c r="EA41" s="84">
        <f t="shared" si="1"/>
        <v>0</v>
      </c>
      <c r="EB41" s="84">
        <f t="shared" ref="EB41:GM41" si="2">SUM(EB14:EB40)</f>
        <v>27</v>
      </c>
      <c r="EC41" s="84">
        <f t="shared" si="2"/>
        <v>0</v>
      </c>
      <c r="ED41" s="84">
        <f t="shared" si="2"/>
        <v>0</v>
      </c>
      <c r="EE41" s="84">
        <f t="shared" si="2"/>
        <v>22</v>
      </c>
      <c r="EF41" s="84">
        <f t="shared" si="2"/>
        <v>5</v>
      </c>
      <c r="EG41" s="84">
        <f t="shared" si="2"/>
        <v>0</v>
      </c>
      <c r="EH41" s="84">
        <f t="shared" si="2"/>
        <v>23</v>
      </c>
      <c r="EI41" s="84">
        <f t="shared" si="2"/>
        <v>4</v>
      </c>
      <c r="EJ41" s="84">
        <f t="shared" si="2"/>
        <v>0</v>
      </c>
      <c r="EK41" s="84">
        <f t="shared" si="2"/>
        <v>25</v>
      </c>
      <c r="EL41" s="84">
        <f t="shared" si="2"/>
        <v>2</v>
      </c>
      <c r="EM41" s="84">
        <f t="shared" si="2"/>
        <v>0</v>
      </c>
      <c r="EN41" s="84">
        <f t="shared" si="2"/>
        <v>24</v>
      </c>
      <c r="EO41" s="84">
        <f t="shared" si="2"/>
        <v>3</v>
      </c>
      <c r="EP41" s="84">
        <f t="shared" si="2"/>
        <v>0</v>
      </c>
      <c r="EQ41" s="84">
        <f t="shared" si="2"/>
        <v>21</v>
      </c>
      <c r="ER41" s="84">
        <f t="shared" si="2"/>
        <v>6</v>
      </c>
      <c r="ES41" s="84">
        <f t="shared" si="2"/>
        <v>0</v>
      </c>
      <c r="ET41" s="84">
        <f t="shared" si="2"/>
        <v>25</v>
      </c>
      <c r="EU41" s="84">
        <f t="shared" si="2"/>
        <v>2</v>
      </c>
      <c r="EV41" s="84">
        <f t="shared" si="2"/>
        <v>0</v>
      </c>
      <c r="EW41" s="84">
        <f t="shared" si="2"/>
        <v>5</v>
      </c>
      <c r="EX41" s="84">
        <f t="shared" si="2"/>
        <v>22</v>
      </c>
      <c r="EY41" s="84">
        <f t="shared" si="2"/>
        <v>0</v>
      </c>
      <c r="EZ41" s="84">
        <f t="shared" si="2"/>
        <v>24</v>
      </c>
      <c r="FA41" s="84">
        <f t="shared" si="2"/>
        <v>3</v>
      </c>
      <c r="FB41" s="84">
        <f t="shared" si="2"/>
        <v>0</v>
      </c>
      <c r="FC41" s="84">
        <f t="shared" si="2"/>
        <v>24</v>
      </c>
      <c r="FD41" s="84">
        <f t="shared" si="2"/>
        <v>3</v>
      </c>
      <c r="FE41" s="84">
        <f t="shared" si="2"/>
        <v>0</v>
      </c>
      <c r="FF41" s="84">
        <f t="shared" si="2"/>
        <v>27</v>
      </c>
      <c r="FG41" s="84">
        <f t="shared" si="2"/>
        <v>0</v>
      </c>
      <c r="FH41" s="84">
        <f t="shared" si="2"/>
        <v>0</v>
      </c>
      <c r="FI41" s="84">
        <f t="shared" si="2"/>
        <v>15</v>
      </c>
      <c r="FJ41" s="84">
        <f t="shared" si="2"/>
        <v>12</v>
      </c>
      <c r="FK41" s="84">
        <f t="shared" si="2"/>
        <v>0</v>
      </c>
      <c r="FL41" s="84">
        <f t="shared" si="2"/>
        <v>24</v>
      </c>
      <c r="FM41" s="84">
        <f t="shared" si="2"/>
        <v>3</v>
      </c>
      <c r="FN41" s="84">
        <f t="shared" si="2"/>
        <v>0</v>
      </c>
      <c r="FO41" s="84">
        <f t="shared" si="2"/>
        <v>24</v>
      </c>
      <c r="FP41" s="84">
        <f t="shared" si="2"/>
        <v>3</v>
      </c>
      <c r="FQ41" s="84">
        <f t="shared" si="2"/>
        <v>0</v>
      </c>
      <c r="FR41" s="84">
        <f t="shared" si="2"/>
        <v>24</v>
      </c>
      <c r="FS41" s="84">
        <f t="shared" si="2"/>
        <v>3</v>
      </c>
      <c r="FT41" s="84">
        <f t="shared" si="2"/>
        <v>0</v>
      </c>
      <c r="FU41" s="84">
        <f t="shared" si="2"/>
        <v>19</v>
      </c>
      <c r="FV41" s="84">
        <f t="shared" si="2"/>
        <v>8</v>
      </c>
      <c r="FW41" s="84">
        <f t="shared" si="2"/>
        <v>0</v>
      </c>
      <c r="FX41" s="84">
        <f t="shared" si="2"/>
        <v>24</v>
      </c>
      <c r="FY41" s="84">
        <f t="shared" si="2"/>
        <v>3</v>
      </c>
      <c r="FZ41" s="84">
        <f t="shared" si="2"/>
        <v>0</v>
      </c>
      <c r="GA41" s="84">
        <f t="shared" si="2"/>
        <v>23</v>
      </c>
      <c r="GB41" s="84">
        <f t="shared" si="2"/>
        <v>4</v>
      </c>
      <c r="GC41" s="84">
        <f t="shared" si="2"/>
        <v>0</v>
      </c>
      <c r="GD41" s="84">
        <f t="shared" si="2"/>
        <v>19</v>
      </c>
      <c r="GE41" s="84">
        <f t="shared" si="2"/>
        <v>8</v>
      </c>
      <c r="GF41" s="84">
        <f t="shared" si="2"/>
        <v>0</v>
      </c>
      <c r="GG41" s="84">
        <f t="shared" si="2"/>
        <v>22</v>
      </c>
      <c r="GH41" s="84">
        <f t="shared" si="2"/>
        <v>5</v>
      </c>
      <c r="GI41" s="84">
        <f t="shared" si="2"/>
        <v>0</v>
      </c>
      <c r="GJ41" s="84">
        <f t="shared" si="2"/>
        <v>23</v>
      </c>
      <c r="GK41" s="84">
        <f t="shared" si="2"/>
        <v>4</v>
      </c>
      <c r="GL41" s="84">
        <f t="shared" si="2"/>
        <v>0</v>
      </c>
      <c r="GM41" s="84">
        <f t="shared" si="2"/>
        <v>24</v>
      </c>
      <c r="GN41" s="84">
        <f t="shared" ref="GN41:GR41" si="3">SUM(GN14:GN40)</f>
        <v>3</v>
      </c>
      <c r="GO41" s="84">
        <f t="shared" si="3"/>
        <v>0</v>
      </c>
      <c r="GP41" s="84">
        <f t="shared" si="3"/>
        <v>24</v>
      </c>
      <c r="GQ41" s="84">
        <f t="shared" si="3"/>
        <v>3</v>
      </c>
      <c r="GR41" s="84">
        <f t="shared" si="3"/>
        <v>0</v>
      </c>
    </row>
    <row r="42" spans="1:200" ht="37.5" customHeight="1" x14ac:dyDescent="0.25">
      <c r="A42" s="129" t="s">
        <v>1754</v>
      </c>
      <c r="B42" s="130"/>
      <c r="C42" s="10">
        <f>C41/27%</f>
        <v>100</v>
      </c>
      <c r="D42" s="10">
        <f t="shared" ref="D42:BO42" si="4">D41/27%</f>
        <v>0</v>
      </c>
      <c r="E42" s="10">
        <f t="shared" si="4"/>
        <v>0</v>
      </c>
      <c r="F42" s="10">
        <f t="shared" si="4"/>
        <v>55.55555555555555</v>
      </c>
      <c r="G42" s="10">
        <f t="shared" si="4"/>
        <v>44.444444444444443</v>
      </c>
      <c r="H42" s="10">
        <f t="shared" si="4"/>
        <v>0</v>
      </c>
      <c r="I42" s="10">
        <f t="shared" si="4"/>
        <v>66.666666666666657</v>
      </c>
      <c r="J42" s="10">
        <f t="shared" si="4"/>
        <v>33.333333333333329</v>
      </c>
      <c r="K42" s="10">
        <f t="shared" si="4"/>
        <v>0</v>
      </c>
      <c r="L42" s="10">
        <f t="shared" si="4"/>
        <v>81.481481481481481</v>
      </c>
      <c r="M42" s="10">
        <f t="shared" si="4"/>
        <v>18.518518518518519</v>
      </c>
      <c r="N42" s="10">
        <f t="shared" si="4"/>
        <v>0</v>
      </c>
      <c r="O42" s="10">
        <f t="shared" si="4"/>
        <v>100</v>
      </c>
      <c r="P42" s="10">
        <f t="shared" si="4"/>
        <v>0</v>
      </c>
      <c r="Q42" s="10">
        <f t="shared" si="4"/>
        <v>0</v>
      </c>
      <c r="R42" s="10">
        <f t="shared" si="4"/>
        <v>66.666666666666657</v>
      </c>
      <c r="S42" s="10">
        <f t="shared" si="4"/>
        <v>33.333333333333329</v>
      </c>
      <c r="T42" s="10">
        <f t="shared" si="4"/>
        <v>0</v>
      </c>
      <c r="U42" s="10">
        <f t="shared" si="4"/>
        <v>100</v>
      </c>
      <c r="V42" s="10">
        <f t="shared" si="4"/>
        <v>0</v>
      </c>
      <c r="W42" s="10">
        <f t="shared" si="4"/>
        <v>0</v>
      </c>
      <c r="X42" s="10">
        <f t="shared" si="4"/>
        <v>88.888888888888886</v>
      </c>
      <c r="Y42" s="10">
        <f t="shared" si="4"/>
        <v>11.111111111111111</v>
      </c>
      <c r="Z42" s="10">
        <f t="shared" si="4"/>
        <v>0</v>
      </c>
      <c r="AA42" s="10">
        <f t="shared" si="4"/>
        <v>92.592592592592581</v>
      </c>
      <c r="AB42" s="10">
        <f t="shared" si="4"/>
        <v>7.4074074074074066</v>
      </c>
      <c r="AC42" s="10">
        <f t="shared" si="4"/>
        <v>0</v>
      </c>
      <c r="AD42" s="10">
        <f t="shared" si="4"/>
        <v>74.074074074074076</v>
      </c>
      <c r="AE42" s="10">
        <f t="shared" si="4"/>
        <v>25.925925925925924</v>
      </c>
      <c r="AF42" s="10">
        <f t="shared" si="4"/>
        <v>0</v>
      </c>
      <c r="AG42" s="10">
        <f t="shared" si="4"/>
        <v>66.666666666666657</v>
      </c>
      <c r="AH42" s="10">
        <f t="shared" si="4"/>
        <v>33.333333333333329</v>
      </c>
      <c r="AI42" s="10">
        <f t="shared" si="4"/>
        <v>0</v>
      </c>
      <c r="AJ42" s="10">
        <f t="shared" si="4"/>
        <v>62.962962962962962</v>
      </c>
      <c r="AK42" s="10">
        <f t="shared" si="4"/>
        <v>37.037037037037038</v>
      </c>
      <c r="AL42" s="10">
        <f t="shared" si="4"/>
        <v>0</v>
      </c>
      <c r="AM42" s="10">
        <f t="shared" si="4"/>
        <v>88.888888888888886</v>
      </c>
      <c r="AN42" s="10">
        <f t="shared" si="4"/>
        <v>11.111111111111111</v>
      </c>
      <c r="AO42" s="10">
        <f t="shared" si="4"/>
        <v>0</v>
      </c>
      <c r="AP42" s="10">
        <f t="shared" si="4"/>
        <v>88.888888888888886</v>
      </c>
      <c r="AQ42" s="10">
        <f t="shared" si="4"/>
        <v>11.111111111111111</v>
      </c>
      <c r="AR42" s="10">
        <f t="shared" si="4"/>
        <v>0</v>
      </c>
      <c r="AS42" s="10">
        <f t="shared" si="4"/>
        <v>100</v>
      </c>
      <c r="AT42" s="10">
        <f t="shared" si="4"/>
        <v>0</v>
      </c>
      <c r="AU42" s="10">
        <f t="shared" si="4"/>
        <v>0</v>
      </c>
      <c r="AV42" s="10">
        <f t="shared" si="4"/>
        <v>88.888888888888886</v>
      </c>
      <c r="AW42" s="10">
        <f t="shared" si="4"/>
        <v>11.111111111111111</v>
      </c>
      <c r="AX42" s="10">
        <f t="shared" si="4"/>
        <v>0</v>
      </c>
      <c r="AY42" s="10">
        <f t="shared" si="4"/>
        <v>100</v>
      </c>
      <c r="AZ42" s="10">
        <f t="shared" si="4"/>
        <v>0</v>
      </c>
      <c r="BA42" s="10">
        <f t="shared" si="4"/>
        <v>0</v>
      </c>
      <c r="BB42" s="10">
        <f t="shared" si="4"/>
        <v>100</v>
      </c>
      <c r="BC42" s="10">
        <f t="shared" si="4"/>
        <v>0</v>
      </c>
      <c r="BD42" s="10">
        <f t="shared" si="4"/>
        <v>0</v>
      </c>
      <c r="BE42" s="10">
        <f t="shared" si="4"/>
        <v>88.888888888888886</v>
      </c>
      <c r="BF42" s="10">
        <f t="shared" si="4"/>
        <v>11.111111111111111</v>
      </c>
      <c r="BG42" s="10">
        <f t="shared" si="4"/>
        <v>0</v>
      </c>
      <c r="BH42" s="10">
        <f t="shared" si="4"/>
        <v>85.185185185185176</v>
      </c>
      <c r="BI42" s="10">
        <f t="shared" si="4"/>
        <v>14.814814814814813</v>
      </c>
      <c r="BJ42" s="10">
        <f t="shared" si="4"/>
        <v>0</v>
      </c>
      <c r="BK42" s="10">
        <f t="shared" si="4"/>
        <v>88.888888888888886</v>
      </c>
      <c r="BL42" s="10">
        <f t="shared" si="4"/>
        <v>11.111111111111111</v>
      </c>
      <c r="BM42" s="10">
        <f t="shared" si="4"/>
        <v>0</v>
      </c>
      <c r="BN42" s="10">
        <f t="shared" si="4"/>
        <v>88.888888888888886</v>
      </c>
      <c r="BO42" s="10">
        <f t="shared" si="4"/>
        <v>11.111111111111111</v>
      </c>
      <c r="BP42" s="10">
        <f t="shared" ref="BP42:EA42" si="5">BP41/27%</f>
        <v>0</v>
      </c>
      <c r="BQ42" s="10">
        <f t="shared" si="5"/>
        <v>66.666666666666657</v>
      </c>
      <c r="BR42" s="10">
        <f t="shared" si="5"/>
        <v>33.333333333333329</v>
      </c>
      <c r="BS42" s="10">
        <f t="shared" si="5"/>
        <v>0</v>
      </c>
      <c r="BT42" s="10">
        <f t="shared" si="5"/>
        <v>85.185185185185176</v>
      </c>
      <c r="BU42" s="10">
        <f t="shared" si="5"/>
        <v>14.814814814814813</v>
      </c>
      <c r="BV42" s="10">
        <f t="shared" si="5"/>
        <v>0</v>
      </c>
      <c r="BW42" s="10">
        <f t="shared" si="5"/>
        <v>88.888888888888886</v>
      </c>
      <c r="BX42" s="10">
        <f t="shared" si="5"/>
        <v>11.111111111111111</v>
      </c>
      <c r="BY42" s="10">
        <f t="shared" si="5"/>
        <v>0</v>
      </c>
      <c r="BZ42" s="10">
        <f t="shared" si="5"/>
        <v>85.185185185185176</v>
      </c>
      <c r="CA42" s="10">
        <f t="shared" si="5"/>
        <v>14.814814814814813</v>
      </c>
      <c r="CB42" s="10">
        <f t="shared" si="5"/>
        <v>0</v>
      </c>
      <c r="CC42" s="10">
        <f t="shared" si="5"/>
        <v>81.481481481481481</v>
      </c>
      <c r="CD42" s="10">
        <f t="shared" si="5"/>
        <v>18.518518518518519</v>
      </c>
      <c r="CE42" s="10">
        <f t="shared" si="5"/>
        <v>0</v>
      </c>
      <c r="CF42" s="10">
        <f t="shared" si="5"/>
        <v>77.777777777777771</v>
      </c>
      <c r="CG42" s="10">
        <f t="shared" si="5"/>
        <v>22.222222222222221</v>
      </c>
      <c r="CH42" s="10">
        <f t="shared" si="5"/>
        <v>0</v>
      </c>
      <c r="CI42" s="10">
        <f t="shared" si="5"/>
        <v>81.481481481481481</v>
      </c>
      <c r="CJ42" s="10">
        <f t="shared" si="5"/>
        <v>18.518518518518519</v>
      </c>
      <c r="CK42" s="10">
        <f t="shared" si="5"/>
        <v>0</v>
      </c>
      <c r="CL42" s="10">
        <f t="shared" si="5"/>
        <v>92.592592592592581</v>
      </c>
      <c r="CM42" s="10">
        <f t="shared" si="5"/>
        <v>7.4074074074074066</v>
      </c>
      <c r="CN42" s="10">
        <f t="shared" si="5"/>
        <v>0</v>
      </c>
      <c r="CO42" s="10">
        <f t="shared" si="5"/>
        <v>77.777777777777771</v>
      </c>
      <c r="CP42" s="10">
        <f t="shared" si="5"/>
        <v>22.222222222222221</v>
      </c>
      <c r="CQ42" s="10">
        <f t="shared" si="5"/>
        <v>0</v>
      </c>
      <c r="CR42" s="10">
        <f t="shared" si="5"/>
        <v>100</v>
      </c>
      <c r="CS42" s="10">
        <f t="shared" si="5"/>
        <v>0</v>
      </c>
      <c r="CT42" s="10">
        <f t="shared" si="5"/>
        <v>0</v>
      </c>
      <c r="CU42" s="10">
        <f t="shared" si="5"/>
        <v>51.851851851851848</v>
      </c>
      <c r="CV42" s="10">
        <f t="shared" si="5"/>
        <v>48.148148148148145</v>
      </c>
      <c r="CW42" s="10">
        <f t="shared" si="5"/>
        <v>0</v>
      </c>
      <c r="CX42" s="10">
        <f t="shared" si="5"/>
        <v>81.481481481481481</v>
      </c>
      <c r="CY42" s="10">
        <f t="shared" si="5"/>
        <v>18.518518518518519</v>
      </c>
      <c r="CZ42" s="10">
        <f t="shared" si="5"/>
        <v>0</v>
      </c>
      <c r="DA42" s="10">
        <f t="shared" si="5"/>
        <v>59.259259259259252</v>
      </c>
      <c r="DB42" s="10">
        <f t="shared" si="5"/>
        <v>40.74074074074074</v>
      </c>
      <c r="DC42" s="10">
        <f t="shared" si="5"/>
        <v>0</v>
      </c>
      <c r="DD42" s="10">
        <f t="shared" si="5"/>
        <v>100</v>
      </c>
      <c r="DE42" s="10">
        <f t="shared" si="5"/>
        <v>0</v>
      </c>
      <c r="DF42" s="10">
        <f t="shared" si="5"/>
        <v>0</v>
      </c>
      <c r="DG42" s="10">
        <f t="shared" si="5"/>
        <v>100</v>
      </c>
      <c r="DH42" s="10">
        <f t="shared" si="5"/>
        <v>0</v>
      </c>
      <c r="DI42" s="10">
        <f t="shared" si="5"/>
        <v>0</v>
      </c>
      <c r="DJ42" s="10">
        <f t="shared" si="5"/>
        <v>88.888888888888886</v>
      </c>
      <c r="DK42" s="10">
        <f t="shared" si="5"/>
        <v>11.111111111111111</v>
      </c>
      <c r="DL42" s="10">
        <f t="shared" si="5"/>
        <v>0</v>
      </c>
      <c r="DM42" s="10">
        <f t="shared" si="5"/>
        <v>88.888888888888886</v>
      </c>
      <c r="DN42" s="10">
        <f t="shared" si="5"/>
        <v>11.111111111111111</v>
      </c>
      <c r="DO42" s="10">
        <f t="shared" si="5"/>
        <v>0</v>
      </c>
      <c r="DP42" s="10">
        <f t="shared" si="5"/>
        <v>100</v>
      </c>
      <c r="DQ42" s="10">
        <f t="shared" si="5"/>
        <v>0</v>
      </c>
      <c r="DR42" s="10">
        <f t="shared" si="5"/>
        <v>0</v>
      </c>
      <c r="DS42" s="10">
        <f t="shared" si="5"/>
        <v>100</v>
      </c>
      <c r="DT42" s="10">
        <f t="shared" si="5"/>
        <v>0</v>
      </c>
      <c r="DU42" s="10">
        <f t="shared" si="5"/>
        <v>0</v>
      </c>
      <c r="DV42" s="10">
        <f t="shared" si="5"/>
        <v>85.185185185185176</v>
      </c>
      <c r="DW42" s="10">
        <f t="shared" si="5"/>
        <v>14.814814814814813</v>
      </c>
      <c r="DX42" s="10">
        <f t="shared" si="5"/>
        <v>0</v>
      </c>
      <c r="DY42" s="10">
        <f t="shared" si="5"/>
        <v>100</v>
      </c>
      <c r="DZ42" s="10">
        <f t="shared" si="5"/>
        <v>0</v>
      </c>
      <c r="EA42" s="10">
        <f t="shared" si="5"/>
        <v>0</v>
      </c>
      <c r="EB42" s="10">
        <f t="shared" ref="EB42:GM42" si="6">EB41/27%</f>
        <v>100</v>
      </c>
      <c r="EC42" s="10">
        <f t="shared" si="6"/>
        <v>0</v>
      </c>
      <c r="ED42" s="10">
        <f t="shared" si="6"/>
        <v>0</v>
      </c>
      <c r="EE42" s="10">
        <f t="shared" si="6"/>
        <v>81.481481481481481</v>
      </c>
      <c r="EF42" s="10">
        <f t="shared" si="6"/>
        <v>18.518518518518519</v>
      </c>
      <c r="EG42" s="10">
        <f t="shared" si="6"/>
        <v>0</v>
      </c>
      <c r="EH42" s="10">
        <f t="shared" si="6"/>
        <v>85.185185185185176</v>
      </c>
      <c r="EI42" s="10">
        <f t="shared" si="6"/>
        <v>14.814814814814813</v>
      </c>
      <c r="EJ42" s="10">
        <f t="shared" si="6"/>
        <v>0</v>
      </c>
      <c r="EK42" s="10">
        <f t="shared" si="6"/>
        <v>92.592592592592581</v>
      </c>
      <c r="EL42" s="10">
        <f t="shared" si="6"/>
        <v>7.4074074074074066</v>
      </c>
      <c r="EM42" s="10">
        <f t="shared" si="6"/>
        <v>0</v>
      </c>
      <c r="EN42" s="10">
        <f t="shared" si="6"/>
        <v>88.888888888888886</v>
      </c>
      <c r="EO42" s="10">
        <f t="shared" si="6"/>
        <v>11.111111111111111</v>
      </c>
      <c r="EP42" s="10">
        <f t="shared" si="6"/>
        <v>0</v>
      </c>
      <c r="EQ42" s="10">
        <f t="shared" si="6"/>
        <v>77.777777777777771</v>
      </c>
      <c r="ER42" s="10">
        <f t="shared" si="6"/>
        <v>22.222222222222221</v>
      </c>
      <c r="ES42" s="10">
        <f t="shared" si="6"/>
        <v>0</v>
      </c>
      <c r="ET42" s="10">
        <f t="shared" si="6"/>
        <v>92.592592592592581</v>
      </c>
      <c r="EU42" s="10">
        <f t="shared" si="6"/>
        <v>7.4074074074074066</v>
      </c>
      <c r="EV42" s="10">
        <f t="shared" si="6"/>
        <v>0</v>
      </c>
      <c r="EW42" s="10">
        <f t="shared" si="6"/>
        <v>18.518518518518519</v>
      </c>
      <c r="EX42" s="10">
        <f t="shared" si="6"/>
        <v>81.481481481481481</v>
      </c>
      <c r="EY42" s="10">
        <f t="shared" si="6"/>
        <v>0</v>
      </c>
      <c r="EZ42" s="10">
        <f t="shared" si="6"/>
        <v>88.888888888888886</v>
      </c>
      <c r="FA42" s="10">
        <f t="shared" si="6"/>
        <v>11.111111111111111</v>
      </c>
      <c r="FB42" s="10">
        <f t="shared" si="6"/>
        <v>0</v>
      </c>
      <c r="FC42" s="10">
        <f t="shared" si="6"/>
        <v>88.888888888888886</v>
      </c>
      <c r="FD42" s="10">
        <f t="shared" si="6"/>
        <v>11.111111111111111</v>
      </c>
      <c r="FE42" s="10">
        <f t="shared" si="6"/>
        <v>0</v>
      </c>
      <c r="FF42" s="10">
        <f t="shared" si="6"/>
        <v>100</v>
      </c>
      <c r="FG42" s="10">
        <f t="shared" si="6"/>
        <v>0</v>
      </c>
      <c r="FH42" s="10">
        <f t="shared" si="6"/>
        <v>0</v>
      </c>
      <c r="FI42" s="10">
        <f t="shared" si="6"/>
        <v>55.55555555555555</v>
      </c>
      <c r="FJ42" s="10">
        <f t="shared" si="6"/>
        <v>44.444444444444443</v>
      </c>
      <c r="FK42" s="10">
        <f t="shared" si="6"/>
        <v>0</v>
      </c>
      <c r="FL42" s="10">
        <f t="shared" si="6"/>
        <v>88.888888888888886</v>
      </c>
      <c r="FM42" s="10">
        <f t="shared" si="6"/>
        <v>11.111111111111111</v>
      </c>
      <c r="FN42" s="10">
        <f t="shared" si="6"/>
        <v>0</v>
      </c>
      <c r="FO42" s="10">
        <f t="shared" si="6"/>
        <v>88.888888888888886</v>
      </c>
      <c r="FP42" s="10">
        <f t="shared" si="6"/>
        <v>11.111111111111111</v>
      </c>
      <c r="FQ42" s="10">
        <f t="shared" si="6"/>
        <v>0</v>
      </c>
      <c r="FR42" s="10">
        <f t="shared" si="6"/>
        <v>88.888888888888886</v>
      </c>
      <c r="FS42" s="10">
        <f t="shared" si="6"/>
        <v>11.111111111111111</v>
      </c>
      <c r="FT42" s="10">
        <f t="shared" si="6"/>
        <v>0</v>
      </c>
      <c r="FU42" s="10">
        <f t="shared" si="6"/>
        <v>70.370370370370367</v>
      </c>
      <c r="FV42" s="10">
        <f t="shared" si="6"/>
        <v>29.629629629629626</v>
      </c>
      <c r="FW42" s="10">
        <f t="shared" si="6"/>
        <v>0</v>
      </c>
      <c r="FX42" s="10">
        <f t="shared" si="6"/>
        <v>88.888888888888886</v>
      </c>
      <c r="FY42" s="10">
        <f t="shared" si="6"/>
        <v>11.111111111111111</v>
      </c>
      <c r="FZ42" s="10">
        <f t="shared" si="6"/>
        <v>0</v>
      </c>
      <c r="GA42" s="10">
        <f t="shared" si="6"/>
        <v>85.185185185185176</v>
      </c>
      <c r="GB42" s="10">
        <f t="shared" si="6"/>
        <v>14.814814814814813</v>
      </c>
      <c r="GC42" s="10">
        <f t="shared" si="6"/>
        <v>0</v>
      </c>
      <c r="GD42" s="10">
        <f t="shared" si="6"/>
        <v>70.370370370370367</v>
      </c>
      <c r="GE42" s="10">
        <f t="shared" si="6"/>
        <v>29.629629629629626</v>
      </c>
      <c r="GF42" s="10">
        <f t="shared" si="6"/>
        <v>0</v>
      </c>
      <c r="GG42" s="10">
        <f t="shared" si="6"/>
        <v>81.481481481481481</v>
      </c>
      <c r="GH42" s="10">
        <f t="shared" si="6"/>
        <v>18.518518518518519</v>
      </c>
      <c r="GI42" s="10">
        <f t="shared" si="6"/>
        <v>0</v>
      </c>
      <c r="GJ42" s="10">
        <f t="shared" si="6"/>
        <v>85.185185185185176</v>
      </c>
      <c r="GK42" s="10">
        <f t="shared" si="6"/>
        <v>14.814814814814813</v>
      </c>
      <c r="GL42" s="10">
        <f t="shared" si="6"/>
        <v>0</v>
      </c>
      <c r="GM42" s="10">
        <f t="shared" si="6"/>
        <v>88.888888888888886</v>
      </c>
      <c r="GN42" s="10">
        <f t="shared" ref="GN42:GR42" si="7">GN41/27%</f>
        <v>11.111111111111111</v>
      </c>
      <c r="GO42" s="10">
        <f t="shared" si="7"/>
        <v>0</v>
      </c>
      <c r="GP42" s="10">
        <f t="shared" si="7"/>
        <v>88.888888888888886</v>
      </c>
      <c r="GQ42" s="10">
        <f t="shared" si="7"/>
        <v>11.111111111111111</v>
      </c>
      <c r="GR42" s="10">
        <f t="shared" si="7"/>
        <v>0</v>
      </c>
    </row>
    <row r="44" spans="1:200" x14ac:dyDescent="0.25">
      <c r="B44" s="159" t="s">
        <v>1755</v>
      </c>
      <c r="C44" s="159"/>
      <c r="D44" s="159"/>
      <c r="E44" s="159"/>
      <c r="F44" s="31"/>
      <c r="G44" s="31"/>
      <c r="H44" s="31"/>
      <c r="I44" s="31"/>
      <c r="J44" s="31"/>
      <c r="K44" s="31"/>
      <c r="L44" s="31"/>
      <c r="M44" s="31"/>
    </row>
    <row r="45" spans="1:200" x14ac:dyDescent="0.25">
      <c r="B45" s="28" t="s">
        <v>1756</v>
      </c>
      <c r="C45" s="28" t="s">
        <v>830</v>
      </c>
      <c r="D45" s="89">
        <f>E45/100*27</f>
        <v>21.166666666666664</v>
      </c>
      <c r="E45" s="33">
        <f>(C42+F42+I42+L42+O42+R42)/6</f>
        <v>78.395061728395049</v>
      </c>
      <c r="F45" s="31"/>
      <c r="G45" s="31"/>
      <c r="H45" s="31"/>
      <c r="I45" s="31"/>
      <c r="J45" s="31"/>
      <c r="K45" s="31"/>
      <c r="L45" s="31"/>
      <c r="M45" s="31"/>
    </row>
    <row r="46" spans="1:200" x14ac:dyDescent="0.25">
      <c r="B46" s="28" t="s">
        <v>1757</v>
      </c>
      <c r="C46" s="28" t="s">
        <v>830</v>
      </c>
      <c r="D46" s="94">
        <f t="shared" ref="D46:D48" si="8">E46/100*27</f>
        <v>5.833333333333333</v>
      </c>
      <c r="E46" s="33">
        <f>(D42+G42+J42+M42+P42+S42)/6</f>
        <v>21.604938271604937</v>
      </c>
      <c r="F46" s="31"/>
      <c r="G46" s="31"/>
      <c r="H46" s="31"/>
      <c r="I46" s="31"/>
      <c r="J46" s="31"/>
      <c r="K46" s="31"/>
      <c r="L46" s="31"/>
      <c r="M46" s="31"/>
    </row>
    <row r="47" spans="1:200" x14ac:dyDescent="0.25">
      <c r="B47" s="28" t="s">
        <v>1758</v>
      </c>
      <c r="C47" s="28" t="s">
        <v>830</v>
      </c>
      <c r="D47" s="94">
        <f t="shared" si="8"/>
        <v>0</v>
      </c>
      <c r="E47" s="33">
        <f>(E42+H42+K42+N42+Q42+T42)/6</f>
        <v>0</v>
      </c>
      <c r="F47" s="31"/>
      <c r="G47" s="31"/>
      <c r="H47" s="31"/>
      <c r="I47" s="31"/>
      <c r="J47" s="31"/>
      <c r="K47" s="31"/>
      <c r="L47" s="31"/>
      <c r="M47" s="31"/>
    </row>
    <row r="48" spans="1:200" x14ac:dyDescent="0.25">
      <c r="B48" s="54"/>
      <c r="C48" s="54"/>
      <c r="D48" s="94">
        <f t="shared" si="8"/>
        <v>26.999999999999996</v>
      </c>
      <c r="E48" s="93">
        <f>SUM(E45:E47)</f>
        <v>99.999999999999986</v>
      </c>
      <c r="F48" s="31"/>
      <c r="G48" s="31"/>
      <c r="H48" s="31"/>
      <c r="I48" s="31"/>
      <c r="J48" s="31"/>
      <c r="K48" s="31"/>
      <c r="L48" s="31"/>
      <c r="M48" s="31"/>
    </row>
    <row r="49" spans="2:14" ht="30" customHeight="1" x14ac:dyDescent="0.25">
      <c r="B49" s="28"/>
      <c r="C49" s="28"/>
      <c r="D49" s="160" t="s">
        <v>1450</v>
      </c>
      <c r="E49" s="160"/>
      <c r="F49" s="161" t="s">
        <v>1451</v>
      </c>
      <c r="G49" s="161"/>
      <c r="H49" s="161" t="s">
        <v>1452</v>
      </c>
      <c r="I49" s="161"/>
      <c r="J49" s="31"/>
      <c r="K49" s="31"/>
      <c r="L49" s="31"/>
      <c r="M49" s="31"/>
    </row>
    <row r="50" spans="2:14" x14ac:dyDescent="0.25">
      <c r="B50" s="28" t="s">
        <v>1756</v>
      </c>
      <c r="C50" s="28" t="s">
        <v>831</v>
      </c>
      <c r="D50" s="89">
        <f>E50/100*27</f>
        <v>21.833333333333332</v>
      </c>
      <c r="E50" s="33">
        <f>(U42+X42+AA42+AD42+AG42+AJ42)/6</f>
        <v>80.864197530864189</v>
      </c>
      <c r="F50" s="89">
        <f>G50/100*27</f>
        <v>25.5</v>
      </c>
      <c r="G50" s="33">
        <f>(AM42+AP42+AS42+AV42+AY42+BB42)/6</f>
        <v>94.444444444444443</v>
      </c>
      <c r="H50" s="89">
        <f>I50/100*27</f>
        <v>22.666666666666661</v>
      </c>
      <c r="I50" s="33">
        <f>(BE42+BH42+BK42+BN42+BQ42+BT42)/6</f>
        <v>83.950617283950606</v>
      </c>
      <c r="J50" s="86">
        <v>24</v>
      </c>
      <c r="K50" s="86"/>
      <c r="L50" s="86"/>
      <c r="M50" s="86"/>
    </row>
    <row r="51" spans="2:14" x14ac:dyDescent="0.25">
      <c r="B51" s="28" t="s">
        <v>1757</v>
      </c>
      <c r="C51" s="28" t="s">
        <v>831</v>
      </c>
      <c r="D51" s="94">
        <f t="shared" ref="D51:D52" si="9">E51/100*27</f>
        <v>5.1666666666666661</v>
      </c>
      <c r="E51" s="33">
        <f>(V42+Y42+AB42+AE42+AH42+AK42)/6</f>
        <v>19.1358024691358</v>
      </c>
      <c r="F51" s="94">
        <f t="shared" ref="F51:F52" si="10">G51/100*27</f>
        <v>1.4999999999999998</v>
      </c>
      <c r="G51" s="33">
        <f>(AN42+AQ42+AT42+AW42+AZ42+BC42)/6</f>
        <v>5.5555555555555545</v>
      </c>
      <c r="H51" s="94">
        <f t="shared" ref="H51:H52" si="11">I51/100*27</f>
        <v>4.333333333333333</v>
      </c>
      <c r="I51" s="33">
        <f>(BF42+BI42+BL42+BO42+BR42+BU42)/6</f>
        <v>16.049382716049383</v>
      </c>
      <c r="J51" s="86">
        <v>3</v>
      </c>
      <c r="K51" s="86"/>
      <c r="L51" s="86"/>
      <c r="M51" s="86"/>
    </row>
    <row r="52" spans="2:14" x14ac:dyDescent="0.25">
      <c r="B52" s="28" t="s">
        <v>1758</v>
      </c>
      <c r="C52" s="28" t="s">
        <v>831</v>
      </c>
      <c r="D52" s="94">
        <f t="shared" si="9"/>
        <v>0</v>
      </c>
      <c r="E52" s="33">
        <f>(W42+Z42+AC42+AF42+AI42+AL42)/6</f>
        <v>0</v>
      </c>
      <c r="F52" s="94">
        <f t="shared" si="10"/>
        <v>0</v>
      </c>
      <c r="G52" s="33">
        <f>(AO42+AR42+AU42+AX42+BA42+BD42)/6</f>
        <v>0</v>
      </c>
      <c r="H52" s="94">
        <f t="shared" si="11"/>
        <v>0</v>
      </c>
      <c r="I52" s="33">
        <f>(BG42+BJ42+BM42+BP42+BS42+BV42)/6</f>
        <v>0</v>
      </c>
      <c r="J52" s="86"/>
      <c r="K52" s="86"/>
      <c r="L52" s="86"/>
      <c r="M52" s="86"/>
    </row>
    <row r="53" spans="2:14" x14ac:dyDescent="0.25">
      <c r="B53" s="28"/>
      <c r="C53" s="28"/>
      <c r="D53" s="34">
        <f t="shared" ref="D53:I53" si="12">SUM(D50:D52)</f>
        <v>27</v>
      </c>
      <c r="E53" s="34">
        <f t="shared" si="12"/>
        <v>99.999999999999986</v>
      </c>
      <c r="F53" s="34">
        <f t="shared" si="12"/>
        <v>27</v>
      </c>
      <c r="G53" s="35">
        <f t="shared" si="12"/>
        <v>100</v>
      </c>
      <c r="H53" s="34">
        <f t="shared" si="12"/>
        <v>26.999999999999993</v>
      </c>
      <c r="I53" s="34">
        <f t="shared" si="12"/>
        <v>99.999999999999986</v>
      </c>
      <c r="J53" s="55"/>
      <c r="K53" s="55"/>
      <c r="L53" s="55"/>
      <c r="M53" s="55"/>
    </row>
    <row r="54" spans="2:14" x14ac:dyDescent="0.25">
      <c r="B54" s="28" t="s">
        <v>1756</v>
      </c>
      <c r="C54" s="28" t="s">
        <v>1759</v>
      </c>
      <c r="D54" s="36">
        <f>E54/100*27</f>
        <v>22.833333333333332</v>
      </c>
      <c r="E54" s="33">
        <f>(BW42+BZ42+CC42+CF42+CI42+CL42)/6</f>
        <v>84.567901234567898</v>
      </c>
      <c r="F54" s="31"/>
      <c r="G54" s="31"/>
      <c r="H54" s="31"/>
      <c r="I54" s="31"/>
      <c r="J54" s="31"/>
      <c r="K54" s="31"/>
      <c r="L54" s="31"/>
      <c r="M54" s="31"/>
    </row>
    <row r="55" spans="2:14" x14ac:dyDescent="0.25">
      <c r="B55" s="28" t="s">
        <v>1757</v>
      </c>
      <c r="C55" s="28" t="s">
        <v>1759</v>
      </c>
      <c r="D55" s="36">
        <f t="shared" ref="D55:D56" si="13">E55/100*27</f>
        <v>4.1666666666666661</v>
      </c>
      <c r="E55" s="33">
        <f>(BX42+CA42+CD42+CG42+CJ42+CM42)/6</f>
        <v>15.432098765432096</v>
      </c>
      <c r="F55" s="31"/>
      <c r="G55" s="31"/>
      <c r="H55" s="31"/>
      <c r="I55" s="31"/>
      <c r="J55" s="31"/>
      <c r="K55" s="31"/>
      <c r="L55" s="31"/>
      <c r="M55" s="31"/>
    </row>
    <row r="56" spans="2:14" x14ac:dyDescent="0.25">
      <c r="B56" s="28" t="s">
        <v>1758</v>
      </c>
      <c r="C56" s="28" t="s">
        <v>1759</v>
      </c>
      <c r="D56" s="36">
        <f t="shared" si="13"/>
        <v>0</v>
      </c>
      <c r="E56" s="33">
        <f>(BY42+CB42+CE42+CH42+CK42+CN42)/6</f>
        <v>0</v>
      </c>
      <c r="F56" s="31"/>
      <c r="G56" s="31"/>
      <c r="H56" s="31"/>
      <c r="I56" s="31"/>
      <c r="J56" s="31"/>
      <c r="K56" s="31"/>
      <c r="L56" s="31"/>
      <c r="M56" s="31"/>
    </row>
    <row r="57" spans="2:14" x14ac:dyDescent="0.25">
      <c r="B57" s="54"/>
      <c r="C57" s="54"/>
      <c r="D57" s="34">
        <f>SUM(D54:D56)</f>
        <v>27</v>
      </c>
      <c r="E57" s="35">
        <f>SUM(E54:E56)</f>
        <v>100</v>
      </c>
      <c r="F57" s="31"/>
      <c r="G57" s="31"/>
      <c r="H57" s="31"/>
      <c r="I57" s="31"/>
      <c r="J57" s="31"/>
      <c r="K57" s="31"/>
      <c r="L57" s="31"/>
      <c r="M57" s="31"/>
    </row>
    <row r="58" spans="2:14" x14ac:dyDescent="0.25">
      <c r="B58" s="28"/>
      <c r="C58" s="28"/>
      <c r="D58" s="157" t="s">
        <v>1454</v>
      </c>
      <c r="E58" s="158"/>
      <c r="F58" s="114" t="s">
        <v>1455</v>
      </c>
      <c r="G58" s="115"/>
      <c r="H58" s="119" t="s">
        <v>1456</v>
      </c>
      <c r="I58" s="120"/>
      <c r="J58" s="119" t="s">
        <v>1457</v>
      </c>
      <c r="K58" s="120"/>
      <c r="L58" s="119" t="s">
        <v>117</v>
      </c>
      <c r="M58" s="120"/>
    </row>
    <row r="59" spans="2:14" x14ac:dyDescent="0.25">
      <c r="B59" s="28" t="s">
        <v>1756</v>
      </c>
      <c r="C59" s="28" t="s">
        <v>832</v>
      </c>
      <c r="D59" s="89">
        <f>E59/100*27</f>
        <v>21.166666666666664</v>
      </c>
      <c r="E59" s="33">
        <f>(CO42+CR42+CU42+CX42+DA42+DD42)/6</f>
        <v>78.395061728395049</v>
      </c>
      <c r="F59" s="89">
        <f>G59/100*27</f>
        <v>25.333333333333332</v>
      </c>
      <c r="G59" s="33">
        <f>(DG42+DJ42+DM42+DP42+DS42+DV42)/6</f>
        <v>93.827160493827151</v>
      </c>
      <c r="H59" s="89">
        <f>I59/100*27</f>
        <v>24.666666666666668</v>
      </c>
      <c r="I59" s="33">
        <f>(DY42+EB42+EE42+EH42+EK42+EN42)/6</f>
        <v>91.358024691358025</v>
      </c>
      <c r="J59" s="89">
        <f>K59/100*27</f>
        <v>20.999999999999996</v>
      </c>
      <c r="K59" s="33">
        <f>(EQ42+ET42+EW42+EZ42+FC42+FF42)/6</f>
        <v>77.777777777777771</v>
      </c>
      <c r="L59" s="89">
        <f>M59/100*27</f>
        <v>21.666666666666661</v>
      </c>
      <c r="M59" s="33">
        <f>(FI42+FL42+FO42+FR42+FU42+FX42)/6</f>
        <v>80.246913580246897</v>
      </c>
      <c r="N59">
        <v>23</v>
      </c>
    </row>
    <row r="60" spans="2:14" x14ac:dyDescent="0.25">
      <c r="B60" s="28" t="s">
        <v>1757</v>
      </c>
      <c r="C60" s="28" t="s">
        <v>832</v>
      </c>
      <c r="D60" s="94">
        <f t="shared" ref="D60:D61" si="14">E60/100*27</f>
        <v>5.833333333333333</v>
      </c>
      <c r="E60" s="33">
        <f>(CP42+CS42+CV42+CY42+DB42+DE42)/6</f>
        <v>21.604938271604937</v>
      </c>
      <c r="F60" s="94">
        <f t="shared" ref="F60:F62" si="15">G60/100*27</f>
        <v>1.6666666666666665</v>
      </c>
      <c r="G60" s="33">
        <f>(DH42+DK42+DN42+DQ42+DT42+DW42)/6</f>
        <v>6.1728395061728394</v>
      </c>
      <c r="H60" s="94">
        <f t="shared" ref="H60:H61" si="16">I60/100*27</f>
        <v>2.333333333333333</v>
      </c>
      <c r="I60" s="33">
        <f>(DZ42+EC42+EF42+EI42+EL42+EO42)/6</f>
        <v>8.6419753086419746</v>
      </c>
      <c r="J60" s="94">
        <f t="shared" ref="J60:J61" si="17">K60/100*27</f>
        <v>6</v>
      </c>
      <c r="K60" s="33">
        <f>(ER42+EU42+EX42+FA42+FD42+FG42)/6</f>
        <v>22.222222222222225</v>
      </c>
      <c r="L60" s="94">
        <f t="shared" ref="L60:L61" si="18">M60/100*27</f>
        <v>5.3333333333333339</v>
      </c>
      <c r="M60" s="33">
        <f>(FJ42+FM42+FP42+FS42+FV42+FY42)/6</f>
        <v>19.753086419753089</v>
      </c>
      <c r="N60">
        <v>4</v>
      </c>
    </row>
    <row r="61" spans="2:14" x14ac:dyDescent="0.25">
      <c r="B61" s="28" t="s">
        <v>1758</v>
      </c>
      <c r="C61" s="28" t="s">
        <v>832</v>
      </c>
      <c r="D61" s="94">
        <f t="shared" si="14"/>
        <v>0</v>
      </c>
      <c r="E61" s="33">
        <f>(CQ42+CT42+CW42+CZ42+DC42+DF42)/6</f>
        <v>0</v>
      </c>
      <c r="F61" s="94">
        <f t="shared" si="15"/>
        <v>0</v>
      </c>
      <c r="G61" s="33">
        <f>(DI42+DL42+DO42+DR42+DU42+DX42)/6</f>
        <v>0</v>
      </c>
      <c r="H61" s="94">
        <f t="shared" si="16"/>
        <v>0</v>
      </c>
      <c r="I61" s="33">
        <f>(EA42+ED42+EG42+EJ42+EM42+EP42)/6</f>
        <v>0</v>
      </c>
      <c r="J61" s="94">
        <f t="shared" si="17"/>
        <v>0</v>
      </c>
      <c r="K61" s="33">
        <f>(ES42+EV42+EY42+FB42+FE42+FH42)/6</f>
        <v>0</v>
      </c>
      <c r="L61" s="94">
        <f t="shared" si="18"/>
        <v>0</v>
      </c>
      <c r="M61" s="33">
        <f>(FK42+FN42+FQ42+FT42+FW42+FZ42)/6</f>
        <v>0</v>
      </c>
      <c r="N61">
        <v>0</v>
      </c>
    </row>
    <row r="62" spans="2:14" x14ac:dyDescent="0.25">
      <c r="B62" s="28"/>
      <c r="C62" s="28"/>
      <c r="D62" s="34">
        <f t="shared" ref="D62:M62" si="19">SUM(D59:D61)</f>
        <v>26.999999999999996</v>
      </c>
      <c r="E62" s="34">
        <f t="shared" si="19"/>
        <v>99.999999999999986</v>
      </c>
      <c r="F62" s="99">
        <f t="shared" si="15"/>
        <v>26.999999999999996</v>
      </c>
      <c r="G62" s="35">
        <f t="shared" si="19"/>
        <v>99.999999999999986</v>
      </c>
      <c r="H62" s="34">
        <f t="shared" si="19"/>
        <v>27</v>
      </c>
      <c r="I62" s="34">
        <f t="shared" si="19"/>
        <v>100</v>
      </c>
      <c r="J62" s="34">
        <f t="shared" si="19"/>
        <v>26.999999999999996</v>
      </c>
      <c r="K62" s="34">
        <f t="shared" si="19"/>
        <v>100</v>
      </c>
      <c r="L62" s="34">
        <f t="shared" si="19"/>
        <v>26.999999999999993</v>
      </c>
      <c r="M62" s="34">
        <f t="shared" si="19"/>
        <v>99.999999999999986</v>
      </c>
    </row>
    <row r="63" spans="2:14" x14ac:dyDescent="0.25">
      <c r="B63" s="28" t="s">
        <v>1756</v>
      </c>
      <c r="C63" s="28" t="s">
        <v>1760</v>
      </c>
      <c r="D63" s="89">
        <f>E63/100*27</f>
        <v>22.499999999999996</v>
      </c>
      <c r="E63" s="33">
        <f>(GA42+GD42+GG42+GJ42+GM42+GP42)/6</f>
        <v>83.333333333333329</v>
      </c>
      <c r="F63" s="31"/>
      <c r="G63" s="31"/>
      <c r="H63" s="31"/>
      <c r="I63" s="31"/>
      <c r="J63" s="31"/>
      <c r="K63" s="31"/>
      <c r="L63" s="31"/>
      <c r="M63" s="31"/>
    </row>
    <row r="64" spans="2:14" x14ac:dyDescent="0.25">
      <c r="B64" s="28" t="s">
        <v>1757</v>
      </c>
      <c r="C64" s="28" t="s">
        <v>1760</v>
      </c>
      <c r="D64" s="94">
        <f t="shared" ref="D64:D65" si="20">E64/100*27</f>
        <v>4.5000000000000009</v>
      </c>
      <c r="E64" s="33">
        <f>(GB42+GE42+GH42+GK42+GN42+GQ42)/6</f>
        <v>16.666666666666668</v>
      </c>
      <c r="F64" s="31"/>
      <c r="G64" s="31"/>
      <c r="H64" s="31"/>
      <c r="I64" s="31"/>
      <c r="J64" s="31"/>
      <c r="K64" s="31"/>
      <c r="L64" s="31"/>
      <c r="M64" s="31"/>
    </row>
    <row r="65" spans="2:13" x14ac:dyDescent="0.25">
      <c r="B65" s="28" t="s">
        <v>1758</v>
      </c>
      <c r="C65" s="28" t="s">
        <v>1760</v>
      </c>
      <c r="D65" s="94">
        <f t="shared" si="20"/>
        <v>0</v>
      </c>
      <c r="E65" s="33">
        <f>(GC42+GF42+GI42+GL42+GO42+GR42)/6</f>
        <v>0</v>
      </c>
      <c r="F65" s="31"/>
      <c r="G65" s="31"/>
      <c r="H65" s="31"/>
      <c r="I65" s="31"/>
      <c r="J65" s="31"/>
      <c r="K65" s="31"/>
      <c r="L65" s="31"/>
      <c r="M65" s="31"/>
    </row>
    <row r="66" spans="2:13" x14ac:dyDescent="0.25">
      <c r="B66" s="28"/>
      <c r="C66" s="28"/>
      <c r="D66" s="34">
        <f>SUM(D63:D65)</f>
        <v>26.999999999999996</v>
      </c>
      <c r="E66" s="35">
        <f>SUM(E63:E65)</f>
        <v>100</v>
      </c>
      <c r="F66" s="31"/>
      <c r="G66" s="31"/>
      <c r="H66" s="31"/>
      <c r="I66" s="31"/>
      <c r="J66" s="31"/>
      <c r="K66" s="31"/>
      <c r="L66" s="31"/>
      <c r="M66" s="31"/>
    </row>
  </sheetData>
  <mergeCells count="162">
    <mergeCell ref="D58:E58"/>
    <mergeCell ref="F58:G58"/>
    <mergeCell ref="H58:I58"/>
    <mergeCell ref="J58:K58"/>
    <mergeCell ref="L58:M58"/>
    <mergeCell ref="GP12:GR12"/>
    <mergeCell ref="A41:B41"/>
    <mergeCell ref="A42:B42"/>
    <mergeCell ref="B44:E44"/>
    <mergeCell ref="D49:E49"/>
    <mergeCell ref="F49:G49"/>
    <mergeCell ref="H49:I49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FL11:FN11"/>
    <mergeCell ref="FO11:FQ11"/>
    <mergeCell ref="FR11:FT11"/>
    <mergeCell ref="FU11:FW11"/>
    <mergeCell ref="FX11:FZ11"/>
    <mergeCell ref="GA11:GC11"/>
    <mergeCell ref="ET11:EV11"/>
    <mergeCell ref="EW11:EY11"/>
    <mergeCell ref="EZ11:FB11"/>
    <mergeCell ref="FC11:FE11"/>
    <mergeCell ref="FF11:FH11"/>
    <mergeCell ref="FI11:FK11"/>
    <mergeCell ref="EB11:ED11"/>
    <mergeCell ref="EE11:EG11"/>
    <mergeCell ref="EK11:EM11"/>
    <mergeCell ref="EN11:EP11"/>
    <mergeCell ref="EQ11:ES11"/>
    <mergeCell ref="DJ11:DL11"/>
    <mergeCell ref="DM11:DO11"/>
    <mergeCell ref="DP11:DR11"/>
    <mergeCell ref="DS11:DU11"/>
    <mergeCell ref="DV11:DX11"/>
    <mergeCell ref="DY11:EA11"/>
    <mergeCell ref="DD11:DF11"/>
    <mergeCell ref="DG11:DI11"/>
    <mergeCell ref="BZ11:CB11"/>
    <mergeCell ref="CC11:CE11"/>
    <mergeCell ref="CF11:CH11"/>
    <mergeCell ref="CI11:CK11"/>
    <mergeCell ref="CL11:CN11"/>
    <mergeCell ref="CO11:CQ11"/>
    <mergeCell ref="EH11:EJ11"/>
    <mergeCell ref="AM11:AO11"/>
    <mergeCell ref="EQ5:FH5"/>
    <mergeCell ref="FI5:FZ5"/>
    <mergeCell ref="GA5:GR5"/>
    <mergeCell ref="BW5:CN5"/>
    <mergeCell ref="CO5:DF5"/>
    <mergeCell ref="DG5:DX5"/>
    <mergeCell ref="DY5:EP5"/>
    <mergeCell ref="BH11:BJ11"/>
    <mergeCell ref="BK11:BM11"/>
    <mergeCell ref="BN11:BP11"/>
    <mergeCell ref="BQ11:BS11"/>
    <mergeCell ref="BT11:BV11"/>
    <mergeCell ref="BW11:BY11"/>
    <mergeCell ref="AP11:AR11"/>
    <mergeCell ref="AS11:AU11"/>
    <mergeCell ref="AV11:AX11"/>
    <mergeCell ref="AY11:BA11"/>
    <mergeCell ref="BB11:BD11"/>
    <mergeCell ref="BE11:BG11"/>
    <mergeCell ref="CR11:CT11"/>
    <mergeCell ref="CU11:CW11"/>
    <mergeCell ref="CX11:CZ11"/>
    <mergeCell ref="DA11:DC11"/>
    <mergeCell ref="GP2:GQ2"/>
    <mergeCell ref="A4:A13"/>
    <mergeCell ref="B4:B13"/>
    <mergeCell ref="C4:T4"/>
    <mergeCell ref="U4:BV4"/>
    <mergeCell ref="BW4:CN4"/>
    <mergeCell ref="CO4:FZ4"/>
    <mergeCell ref="GA4:GR4"/>
    <mergeCell ref="C5:T10"/>
    <mergeCell ref="U5:AL5"/>
    <mergeCell ref="C11:E11"/>
    <mergeCell ref="F11:H11"/>
    <mergeCell ref="I11:K11"/>
    <mergeCell ref="L11:N11"/>
    <mergeCell ref="O11:Q11"/>
    <mergeCell ref="R11:T11"/>
    <mergeCell ref="U11:W11"/>
    <mergeCell ref="AM5:BD5"/>
    <mergeCell ref="BE5:BV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136" t="s">
        <v>835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7"/>
      <c r="V2" s="7"/>
      <c r="W2" s="7"/>
      <c r="X2" s="7"/>
      <c r="Y2" s="7"/>
      <c r="Z2" s="7"/>
      <c r="AA2" s="7"/>
      <c r="AB2" s="7"/>
      <c r="GP2" s="116" t="s">
        <v>1377</v>
      </c>
      <c r="GQ2" s="11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132" t="s">
        <v>0</v>
      </c>
      <c r="B4" s="132" t="s">
        <v>1</v>
      </c>
      <c r="C4" s="134" t="s">
        <v>57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23" t="s">
        <v>2</v>
      </c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35" t="s">
        <v>88</v>
      </c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48" t="s">
        <v>115</v>
      </c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50"/>
      <c r="GA4" s="137" t="s">
        <v>138</v>
      </c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</row>
    <row r="5" spans="1:254" ht="13.5" customHeight="1" x14ac:dyDescent="0.25">
      <c r="A5" s="132"/>
      <c r="B5" s="132"/>
      <c r="C5" s="126" t="s">
        <v>58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 t="s">
        <v>56</v>
      </c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 t="s">
        <v>3</v>
      </c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 t="s">
        <v>331</v>
      </c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 t="s">
        <v>332</v>
      </c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 t="s">
        <v>159</v>
      </c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2" t="s">
        <v>116</v>
      </c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 t="s">
        <v>174</v>
      </c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 t="s">
        <v>174</v>
      </c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 t="s">
        <v>117</v>
      </c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4" t="s">
        <v>139</v>
      </c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</row>
    <row r="6" spans="1:254" ht="15.75" hidden="1" x14ac:dyDescent="0.25">
      <c r="A6" s="132"/>
      <c r="B6" s="132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132"/>
      <c r="B7" s="132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132"/>
      <c r="B8" s="132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132"/>
      <c r="B9" s="13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132"/>
      <c r="B10" s="132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132"/>
      <c r="B11" s="132"/>
      <c r="C11" s="126" t="s">
        <v>436</v>
      </c>
      <c r="D11" s="126" t="s">
        <v>5</v>
      </c>
      <c r="E11" s="126" t="s">
        <v>6</v>
      </c>
      <c r="F11" s="126" t="s">
        <v>437</v>
      </c>
      <c r="G11" s="126" t="s">
        <v>7</v>
      </c>
      <c r="H11" s="126" t="s">
        <v>8</v>
      </c>
      <c r="I11" s="126" t="s">
        <v>493</v>
      </c>
      <c r="J11" s="126" t="s">
        <v>9</v>
      </c>
      <c r="K11" s="126" t="s">
        <v>10</v>
      </c>
      <c r="L11" s="126" t="s">
        <v>438</v>
      </c>
      <c r="M11" s="126" t="s">
        <v>9</v>
      </c>
      <c r="N11" s="126" t="s">
        <v>10</v>
      </c>
      <c r="O11" s="126" t="s">
        <v>439</v>
      </c>
      <c r="P11" s="126" t="s">
        <v>11</v>
      </c>
      <c r="Q11" s="126" t="s">
        <v>4</v>
      </c>
      <c r="R11" s="126" t="s">
        <v>440</v>
      </c>
      <c r="S11" s="126" t="s">
        <v>6</v>
      </c>
      <c r="T11" s="126" t="s">
        <v>12</v>
      </c>
      <c r="U11" s="126" t="s">
        <v>441</v>
      </c>
      <c r="V11" s="126"/>
      <c r="W11" s="126"/>
      <c r="X11" s="126" t="s">
        <v>442</v>
      </c>
      <c r="Y11" s="126"/>
      <c r="Z11" s="126"/>
      <c r="AA11" s="126" t="s">
        <v>494</v>
      </c>
      <c r="AB11" s="126"/>
      <c r="AC11" s="126"/>
      <c r="AD11" s="126" t="s">
        <v>443</v>
      </c>
      <c r="AE11" s="126"/>
      <c r="AF11" s="126"/>
      <c r="AG11" s="126" t="s">
        <v>444</v>
      </c>
      <c r="AH11" s="126"/>
      <c r="AI11" s="126"/>
      <c r="AJ11" s="126" t="s">
        <v>445</v>
      </c>
      <c r="AK11" s="126"/>
      <c r="AL11" s="126"/>
      <c r="AM11" s="124" t="s">
        <v>446</v>
      </c>
      <c r="AN11" s="124"/>
      <c r="AO11" s="124"/>
      <c r="AP11" s="126" t="s">
        <v>447</v>
      </c>
      <c r="AQ11" s="126"/>
      <c r="AR11" s="126"/>
      <c r="AS11" s="126" t="s">
        <v>448</v>
      </c>
      <c r="AT11" s="126"/>
      <c r="AU11" s="126"/>
      <c r="AV11" s="126" t="s">
        <v>449</v>
      </c>
      <c r="AW11" s="126"/>
      <c r="AX11" s="126"/>
      <c r="AY11" s="126" t="s">
        <v>450</v>
      </c>
      <c r="AZ11" s="126"/>
      <c r="BA11" s="126"/>
      <c r="BB11" s="126" t="s">
        <v>451</v>
      </c>
      <c r="BC11" s="126"/>
      <c r="BD11" s="126"/>
      <c r="BE11" s="124" t="s">
        <v>495</v>
      </c>
      <c r="BF11" s="124"/>
      <c r="BG11" s="124"/>
      <c r="BH11" s="124" t="s">
        <v>452</v>
      </c>
      <c r="BI11" s="124"/>
      <c r="BJ11" s="124"/>
      <c r="BK11" s="126" t="s">
        <v>453</v>
      </c>
      <c r="BL11" s="126"/>
      <c r="BM11" s="126"/>
      <c r="BN11" s="126" t="s">
        <v>454</v>
      </c>
      <c r="BO11" s="126"/>
      <c r="BP11" s="126"/>
      <c r="BQ11" s="124" t="s">
        <v>455</v>
      </c>
      <c r="BR11" s="124"/>
      <c r="BS11" s="124"/>
      <c r="BT11" s="126" t="s">
        <v>456</v>
      </c>
      <c r="BU11" s="126"/>
      <c r="BV11" s="126"/>
      <c r="BW11" s="124" t="s">
        <v>457</v>
      </c>
      <c r="BX11" s="124"/>
      <c r="BY11" s="124"/>
      <c r="BZ11" s="124" t="s">
        <v>458</v>
      </c>
      <c r="CA11" s="124"/>
      <c r="CB11" s="124"/>
      <c r="CC11" s="124" t="s">
        <v>496</v>
      </c>
      <c r="CD11" s="124"/>
      <c r="CE11" s="124"/>
      <c r="CF11" s="124" t="s">
        <v>459</v>
      </c>
      <c r="CG11" s="124"/>
      <c r="CH11" s="124"/>
      <c r="CI11" s="124" t="s">
        <v>460</v>
      </c>
      <c r="CJ11" s="124"/>
      <c r="CK11" s="124"/>
      <c r="CL11" s="124" t="s">
        <v>461</v>
      </c>
      <c r="CM11" s="124"/>
      <c r="CN11" s="124"/>
      <c r="CO11" s="124" t="s">
        <v>462</v>
      </c>
      <c r="CP11" s="124"/>
      <c r="CQ11" s="124"/>
      <c r="CR11" s="124" t="s">
        <v>463</v>
      </c>
      <c r="CS11" s="124"/>
      <c r="CT11" s="124"/>
      <c r="CU11" s="124" t="s">
        <v>497</v>
      </c>
      <c r="CV11" s="124"/>
      <c r="CW11" s="124"/>
      <c r="CX11" s="124" t="s">
        <v>464</v>
      </c>
      <c r="CY11" s="124"/>
      <c r="CZ11" s="124"/>
      <c r="DA11" s="124" t="s">
        <v>465</v>
      </c>
      <c r="DB11" s="124"/>
      <c r="DC11" s="124"/>
      <c r="DD11" s="124" t="s">
        <v>466</v>
      </c>
      <c r="DE11" s="124"/>
      <c r="DF11" s="124"/>
      <c r="DG11" s="124" t="s">
        <v>467</v>
      </c>
      <c r="DH11" s="124"/>
      <c r="DI11" s="124"/>
      <c r="DJ11" s="124" t="s">
        <v>468</v>
      </c>
      <c r="DK11" s="124"/>
      <c r="DL11" s="124"/>
      <c r="DM11" s="124" t="s">
        <v>469</v>
      </c>
      <c r="DN11" s="124"/>
      <c r="DO11" s="124"/>
      <c r="DP11" s="124" t="s">
        <v>470</v>
      </c>
      <c r="DQ11" s="124"/>
      <c r="DR11" s="124"/>
      <c r="DS11" s="124" t="s">
        <v>471</v>
      </c>
      <c r="DT11" s="124"/>
      <c r="DU11" s="124"/>
      <c r="DV11" s="124" t="s">
        <v>472</v>
      </c>
      <c r="DW11" s="124"/>
      <c r="DX11" s="124"/>
      <c r="DY11" s="124" t="s">
        <v>498</v>
      </c>
      <c r="DZ11" s="124"/>
      <c r="EA11" s="124"/>
      <c r="EB11" s="124" t="s">
        <v>473</v>
      </c>
      <c r="EC11" s="124"/>
      <c r="ED11" s="124"/>
      <c r="EE11" s="124" t="s">
        <v>474</v>
      </c>
      <c r="EF11" s="124"/>
      <c r="EG11" s="124"/>
      <c r="EH11" s="124" t="s">
        <v>475</v>
      </c>
      <c r="EI11" s="124"/>
      <c r="EJ11" s="124"/>
      <c r="EK11" s="124" t="s">
        <v>476</v>
      </c>
      <c r="EL11" s="124"/>
      <c r="EM11" s="124"/>
      <c r="EN11" s="124" t="s">
        <v>477</v>
      </c>
      <c r="EO11" s="124"/>
      <c r="EP11" s="124"/>
      <c r="EQ11" s="124" t="s">
        <v>478</v>
      </c>
      <c r="ER11" s="124"/>
      <c r="ES11" s="124"/>
      <c r="ET11" s="124" t="s">
        <v>479</v>
      </c>
      <c r="EU11" s="124"/>
      <c r="EV11" s="124"/>
      <c r="EW11" s="124" t="s">
        <v>480</v>
      </c>
      <c r="EX11" s="124"/>
      <c r="EY11" s="124"/>
      <c r="EZ11" s="124" t="s">
        <v>481</v>
      </c>
      <c r="FA11" s="124"/>
      <c r="FB11" s="124"/>
      <c r="FC11" s="124" t="s">
        <v>499</v>
      </c>
      <c r="FD11" s="124"/>
      <c r="FE11" s="124"/>
      <c r="FF11" s="124" t="s">
        <v>482</v>
      </c>
      <c r="FG11" s="124"/>
      <c r="FH11" s="124"/>
      <c r="FI11" s="124" t="s">
        <v>483</v>
      </c>
      <c r="FJ11" s="124"/>
      <c r="FK11" s="124"/>
      <c r="FL11" s="124" t="s">
        <v>484</v>
      </c>
      <c r="FM11" s="124"/>
      <c r="FN11" s="124"/>
      <c r="FO11" s="124" t="s">
        <v>485</v>
      </c>
      <c r="FP11" s="124"/>
      <c r="FQ11" s="124"/>
      <c r="FR11" s="124" t="s">
        <v>486</v>
      </c>
      <c r="FS11" s="124"/>
      <c r="FT11" s="124"/>
      <c r="FU11" s="124" t="s">
        <v>487</v>
      </c>
      <c r="FV11" s="124"/>
      <c r="FW11" s="124"/>
      <c r="FX11" s="124" t="s">
        <v>500</v>
      </c>
      <c r="FY11" s="124"/>
      <c r="FZ11" s="124"/>
      <c r="GA11" s="124" t="s">
        <v>488</v>
      </c>
      <c r="GB11" s="124"/>
      <c r="GC11" s="124"/>
      <c r="GD11" s="124" t="s">
        <v>489</v>
      </c>
      <c r="GE11" s="124"/>
      <c r="GF11" s="124"/>
      <c r="GG11" s="124" t="s">
        <v>501</v>
      </c>
      <c r="GH11" s="124"/>
      <c r="GI11" s="124"/>
      <c r="GJ11" s="124" t="s">
        <v>490</v>
      </c>
      <c r="GK11" s="124"/>
      <c r="GL11" s="124"/>
      <c r="GM11" s="124" t="s">
        <v>491</v>
      </c>
      <c r="GN11" s="124"/>
      <c r="GO11" s="124"/>
      <c r="GP11" s="124" t="s">
        <v>492</v>
      </c>
      <c r="GQ11" s="124"/>
      <c r="GR11" s="124"/>
    </row>
    <row r="12" spans="1:254" ht="85.5" customHeight="1" x14ac:dyDescent="0.25">
      <c r="A12" s="132"/>
      <c r="B12" s="132"/>
      <c r="C12" s="131" t="s">
        <v>1052</v>
      </c>
      <c r="D12" s="131"/>
      <c r="E12" s="131"/>
      <c r="F12" s="131" t="s">
        <v>1055</v>
      </c>
      <c r="G12" s="131"/>
      <c r="H12" s="131"/>
      <c r="I12" s="131" t="s">
        <v>1058</v>
      </c>
      <c r="J12" s="131"/>
      <c r="K12" s="131"/>
      <c r="L12" s="131" t="s">
        <v>538</v>
      </c>
      <c r="M12" s="131"/>
      <c r="N12" s="131"/>
      <c r="O12" s="131" t="s">
        <v>1061</v>
      </c>
      <c r="P12" s="131"/>
      <c r="Q12" s="131"/>
      <c r="R12" s="131" t="s">
        <v>1064</v>
      </c>
      <c r="S12" s="131"/>
      <c r="T12" s="131"/>
      <c r="U12" s="131" t="s">
        <v>1068</v>
      </c>
      <c r="V12" s="131"/>
      <c r="W12" s="131"/>
      <c r="X12" s="131" t="s">
        <v>539</v>
      </c>
      <c r="Y12" s="131"/>
      <c r="Z12" s="131"/>
      <c r="AA12" s="131" t="s">
        <v>540</v>
      </c>
      <c r="AB12" s="131"/>
      <c r="AC12" s="131"/>
      <c r="AD12" s="131" t="s">
        <v>541</v>
      </c>
      <c r="AE12" s="131"/>
      <c r="AF12" s="131"/>
      <c r="AG12" s="131" t="s">
        <v>1073</v>
      </c>
      <c r="AH12" s="131"/>
      <c r="AI12" s="131"/>
      <c r="AJ12" s="131" t="s">
        <v>542</v>
      </c>
      <c r="AK12" s="131"/>
      <c r="AL12" s="131"/>
      <c r="AM12" s="131" t="s">
        <v>543</v>
      </c>
      <c r="AN12" s="131"/>
      <c r="AO12" s="131"/>
      <c r="AP12" s="131" t="s">
        <v>544</v>
      </c>
      <c r="AQ12" s="131"/>
      <c r="AR12" s="131"/>
      <c r="AS12" s="131" t="s">
        <v>1076</v>
      </c>
      <c r="AT12" s="131"/>
      <c r="AU12" s="131"/>
      <c r="AV12" s="131" t="s">
        <v>1326</v>
      </c>
      <c r="AW12" s="131"/>
      <c r="AX12" s="131"/>
      <c r="AY12" s="131" t="s">
        <v>545</v>
      </c>
      <c r="AZ12" s="131"/>
      <c r="BA12" s="131"/>
      <c r="BB12" s="131" t="s">
        <v>529</v>
      </c>
      <c r="BC12" s="131"/>
      <c r="BD12" s="131"/>
      <c r="BE12" s="131" t="s">
        <v>546</v>
      </c>
      <c r="BF12" s="131"/>
      <c r="BG12" s="131"/>
      <c r="BH12" s="131" t="s">
        <v>1082</v>
      </c>
      <c r="BI12" s="131"/>
      <c r="BJ12" s="131"/>
      <c r="BK12" s="131" t="s">
        <v>547</v>
      </c>
      <c r="BL12" s="131"/>
      <c r="BM12" s="131"/>
      <c r="BN12" s="131" t="s">
        <v>548</v>
      </c>
      <c r="BO12" s="131"/>
      <c r="BP12" s="131"/>
      <c r="BQ12" s="131" t="s">
        <v>549</v>
      </c>
      <c r="BR12" s="131"/>
      <c r="BS12" s="131"/>
      <c r="BT12" s="131" t="s">
        <v>550</v>
      </c>
      <c r="BU12" s="131"/>
      <c r="BV12" s="131"/>
      <c r="BW12" s="131" t="s">
        <v>1089</v>
      </c>
      <c r="BX12" s="131"/>
      <c r="BY12" s="131"/>
      <c r="BZ12" s="131" t="s">
        <v>557</v>
      </c>
      <c r="CA12" s="131"/>
      <c r="CB12" s="131"/>
      <c r="CC12" s="131" t="s">
        <v>1093</v>
      </c>
      <c r="CD12" s="131"/>
      <c r="CE12" s="131"/>
      <c r="CF12" s="131" t="s">
        <v>558</v>
      </c>
      <c r="CG12" s="131"/>
      <c r="CH12" s="131"/>
      <c r="CI12" s="131" t="s">
        <v>559</v>
      </c>
      <c r="CJ12" s="131"/>
      <c r="CK12" s="131"/>
      <c r="CL12" s="131" t="s">
        <v>560</v>
      </c>
      <c r="CM12" s="131"/>
      <c r="CN12" s="131"/>
      <c r="CO12" s="131" t="s">
        <v>602</v>
      </c>
      <c r="CP12" s="131"/>
      <c r="CQ12" s="131"/>
      <c r="CR12" s="131" t="s">
        <v>599</v>
      </c>
      <c r="CS12" s="131"/>
      <c r="CT12" s="131"/>
      <c r="CU12" s="131" t="s">
        <v>603</v>
      </c>
      <c r="CV12" s="131"/>
      <c r="CW12" s="131"/>
      <c r="CX12" s="131" t="s">
        <v>600</v>
      </c>
      <c r="CY12" s="131"/>
      <c r="CZ12" s="131"/>
      <c r="DA12" s="131" t="s">
        <v>601</v>
      </c>
      <c r="DB12" s="131"/>
      <c r="DC12" s="131"/>
      <c r="DD12" s="131" t="s">
        <v>1105</v>
      </c>
      <c r="DE12" s="131"/>
      <c r="DF12" s="131"/>
      <c r="DG12" s="131" t="s">
        <v>1108</v>
      </c>
      <c r="DH12" s="131"/>
      <c r="DI12" s="131"/>
      <c r="DJ12" s="131" t="s">
        <v>604</v>
      </c>
      <c r="DK12" s="131"/>
      <c r="DL12" s="131"/>
      <c r="DM12" s="131" t="s">
        <v>1112</v>
      </c>
      <c r="DN12" s="131"/>
      <c r="DO12" s="131"/>
      <c r="DP12" s="131" t="s">
        <v>605</v>
      </c>
      <c r="DQ12" s="131"/>
      <c r="DR12" s="131"/>
      <c r="DS12" s="131" t="s">
        <v>606</v>
      </c>
      <c r="DT12" s="131"/>
      <c r="DU12" s="131"/>
      <c r="DV12" s="131" t="s">
        <v>1120</v>
      </c>
      <c r="DW12" s="131"/>
      <c r="DX12" s="131"/>
      <c r="DY12" s="131" t="s">
        <v>607</v>
      </c>
      <c r="DZ12" s="131"/>
      <c r="EA12" s="131"/>
      <c r="EB12" s="131" t="s">
        <v>608</v>
      </c>
      <c r="EC12" s="131"/>
      <c r="ED12" s="131"/>
      <c r="EE12" s="131" t="s">
        <v>609</v>
      </c>
      <c r="EF12" s="131"/>
      <c r="EG12" s="131"/>
      <c r="EH12" s="131" t="s">
        <v>610</v>
      </c>
      <c r="EI12" s="131"/>
      <c r="EJ12" s="131"/>
      <c r="EK12" s="152" t="s">
        <v>611</v>
      </c>
      <c r="EL12" s="152"/>
      <c r="EM12" s="152"/>
      <c r="EN12" s="131" t="s">
        <v>1131</v>
      </c>
      <c r="EO12" s="131"/>
      <c r="EP12" s="131"/>
      <c r="EQ12" s="131" t="s">
        <v>612</v>
      </c>
      <c r="ER12" s="131"/>
      <c r="ES12" s="131"/>
      <c r="ET12" s="131" t="s">
        <v>613</v>
      </c>
      <c r="EU12" s="131"/>
      <c r="EV12" s="131"/>
      <c r="EW12" s="131" t="s">
        <v>1137</v>
      </c>
      <c r="EX12" s="131"/>
      <c r="EY12" s="131"/>
      <c r="EZ12" s="131" t="s">
        <v>615</v>
      </c>
      <c r="FA12" s="131"/>
      <c r="FB12" s="131"/>
      <c r="FC12" s="131" t="s">
        <v>616</v>
      </c>
      <c r="FD12" s="131"/>
      <c r="FE12" s="131"/>
      <c r="FF12" s="131" t="s">
        <v>614</v>
      </c>
      <c r="FG12" s="131"/>
      <c r="FH12" s="131"/>
      <c r="FI12" s="131" t="s">
        <v>1142</v>
      </c>
      <c r="FJ12" s="131"/>
      <c r="FK12" s="131"/>
      <c r="FL12" s="131" t="s">
        <v>617</v>
      </c>
      <c r="FM12" s="131"/>
      <c r="FN12" s="131"/>
      <c r="FO12" s="131" t="s">
        <v>1146</v>
      </c>
      <c r="FP12" s="131"/>
      <c r="FQ12" s="131"/>
      <c r="FR12" s="131" t="s">
        <v>619</v>
      </c>
      <c r="FS12" s="131"/>
      <c r="FT12" s="131"/>
      <c r="FU12" s="152" t="s">
        <v>1329</v>
      </c>
      <c r="FV12" s="152"/>
      <c r="FW12" s="152"/>
      <c r="FX12" s="131" t="s">
        <v>1330</v>
      </c>
      <c r="FY12" s="131"/>
      <c r="FZ12" s="131"/>
      <c r="GA12" s="131" t="s">
        <v>623</v>
      </c>
      <c r="GB12" s="131"/>
      <c r="GC12" s="131"/>
      <c r="GD12" s="131" t="s">
        <v>1152</v>
      </c>
      <c r="GE12" s="131"/>
      <c r="GF12" s="131"/>
      <c r="GG12" s="131" t="s">
        <v>626</v>
      </c>
      <c r="GH12" s="131"/>
      <c r="GI12" s="131"/>
      <c r="GJ12" s="131" t="s">
        <v>1158</v>
      </c>
      <c r="GK12" s="131"/>
      <c r="GL12" s="131"/>
      <c r="GM12" s="131" t="s">
        <v>1162</v>
      </c>
      <c r="GN12" s="131"/>
      <c r="GO12" s="131"/>
      <c r="GP12" s="131" t="s">
        <v>1331</v>
      </c>
      <c r="GQ12" s="131"/>
      <c r="GR12" s="131"/>
    </row>
    <row r="13" spans="1:254" ht="93.75" customHeight="1" x14ac:dyDescent="0.25">
      <c r="A13" s="132"/>
      <c r="B13" s="132"/>
      <c r="C13" s="58" t="s">
        <v>1053</v>
      </c>
      <c r="D13" s="58" t="s">
        <v>1054</v>
      </c>
      <c r="E13" s="58" t="s">
        <v>32</v>
      </c>
      <c r="F13" s="58" t="s">
        <v>502</v>
      </c>
      <c r="G13" s="58" t="s">
        <v>1056</v>
      </c>
      <c r="H13" s="58" t="s">
        <v>1057</v>
      </c>
      <c r="I13" s="58" t="s">
        <v>333</v>
      </c>
      <c r="J13" s="58" t="s">
        <v>1059</v>
      </c>
      <c r="K13" s="58" t="s">
        <v>1060</v>
      </c>
      <c r="L13" s="58" t="s">
        <v>503</v>
      </c>
      <c r="M13" s="58" t="s">
        <v>504</v>
      </c>
      <c r="N13" s="58" t="s">
        <v>505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1072</v>
      </c>
      <c r="AG13" s="58" t="s">
        <v>515</v>
      </c>
      <c r="AH13" s="58" t="s">
        <v>516</v>
      </c>
      <c r="AI13" s="58" t="s">
        <v>1074</v>
      </c>
      <c r="AJ13" s="58" t="s">
        <v>216</v>
      </c>
      <c r="AK13" s="58" t="s">
        <v>1075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1079</v>
      </c>
      <c r="BA13" s="58" t="s">
        <v>193</v>
      </c>
      <c r="BB13" s="58" t="s">
        <v>1080</v>
      </c>
      <c r="BC13" s="58" t="s">
        <v>530</v>
      </c>
      <c r="BD13" s="58" t="s">
        <v>1081</v>
      </c>
      <c r="BE13" s="58" t="s">
        <v>84</v>
      </c>
      <c r="BF13" s="58" t="s">
        <v>531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535</v>
      </c>
      <c r="BU13" s="58" t="s">
        <v>536</v>
      </c>
      <c r="BV13" s="58" t="s">
        <v>537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551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1106</v>
      </c>
      <c r="DF13" s="58" t="s">
        <v>1107</v>
      </c>
      <c r="DG13" s="58" t="s">
        <v>574</v>
      </c>
      <c r="DH13" s="58" t="s">
        <v>575</v>
      </c>
      <c r="DI13" s="58" t="s">
        <v>1109</v>
      </c>
      <c r="DJ13" s="58" t="s">
        <v>1110</v>
      </c>
      <c r="DK13" s="58" t="s">
        <v>571</v>
      </c>
      <c r="DL13" s="58" t="s">
        <v>1111</v>
      </c>
      <c r="DM13" s="58" t="s">
        <v>572</v>
      </c>
      <c r="DN13" s="58" t="s">
        <v>1113</v>
      </c>
      <c r="DO13" s="58" t="s">
        <v>1114</v>
      </c>
      <c r="DP13" s="58" t="s">
        <v>573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577</v>
      </c>
      <c r="EC13" s="58" t="s">
        <v>578</v>
      </c>
      <c r="ED13" s="58" t="s">
        <v>1125</v>
      </c>
      <c r="EE13" s="58" t="s">
        <v>405</v>
      </c>
      <c r="EF13" s="58" t="s">
        <v>579</v>
      </c>
      <c r="EG13" s="58" t="s">
        <v>1126</v>
      </c>
      <c r="EH13" s="58" t="s">
        <v>580</v>
      </c>
      <c r="EI13" s="58" t="s">
        <v>581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582</v>
      </c>
      <c r="EO13" s="58" t="s">
        <v>583</v>
      </c>
      <c r="EP13" s="58" t="s">
        <v>1132</v>
      </c>
      <c r="EQ13" s="58" t="s">
        <v>584</v>
      </c>
      <c r="ER13" s="58" t="s">
        <v>585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1141</v>
      </c>
      <c r="FF13" s="58" t="s">
        <v>586</v>
      </c>
      <c r="FG13" s="58" t="s">
        <v>587</v>
      </c>
      <c r="FH13" s="58" t="s">
        <v>588</v>
      </c>
      <c r="FI13" s="58" t="s">
        <v>1143</v>
      </c>
      <c r="FJ13" s="58" t="s">
        <v>1144</v>
      </c>
      <c r="FK13" s="58" t="s">
        <v>1145</v>
      </c>
      <c r="FL13" s="58" t="s">
        <v>591</v>
      </c>
      <c r="FM13" s="58" t="s">
        <v>592</v>
      </c>
      <c r="FN13" s="58" t="s">
        <v>593</v>
      </c>
      <c r="FO13" s="58" t="s">
        <v>1147</v>
      </c>
      <c r="FP13" s="58" t="s">
        <v>1148</v>
      </c>
      <c r="FQ13" s="58" t="s">
        <v>1149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1150</v>
      </c>
      <c r="FZ13" s="58" t="s">
        <v>1151</v>
      </c>
      <c r="GA13" s="58" t="s">
        <v>620</v>
      </c>
      <c r="GB13" s="58" t="s">
        <v>621</v>
      </c>
      <c r="GC13" s="58" t="s">
        <v>622</v>
      </c>
      <c r="GD13" s="58" t="s">
        <v>1153</v>
      </c>
      <c r="GE13" s="58" t="s">
        <v>1154</v>
      </c>
      <c r="GF13" s="58" t="s">
        <v>1155</v>
      </c>
      <c r="GG13" s="58" t="s">
        <v>627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628</v>
      </c>
      <c r="GN13" s="58" t="s">
        <v>629</v>
      </c>
      <c r="GO13" s="58" t="s">
        <v>630</v>
      </c>
      <c r="GP13" s="58" t="s">
        <v>1163</v>
      </c>
      <c r="GQ13" s="58" t="s">
        <v>1164</v>
      </c>
      <c r="GR13" s="58" t="s">
        <v>1165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127" t="s">
        <v>278</v>
      </c>
      <c r="B39" s="12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>SUM(BW14:BW38)</f>
        <v>0</v>
      </c>
      <c r="BX39" s="3">
        <f>SUM(BX14:BX38)</f>
        <v>0</v>
      </c>
      <c r="BY39" s="3">
        <f>SUM(BY14:BY38)</f>
        <v>0</v>
      </c>
      <c r="BZ39" s="3">
        <f>SUM(BZ14:BZ38)</f>
        <v>0</v>
      </c>
      <c r="CA39" s="3">
        <f>SUM(CA14:CA38)</f>
        <v>0</v>
      </c>
      <c r="CB39" s="3">
        <f t="shared" ref="CB39:DR39" si="2">SUM(CB14:CB38)</f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si="2"/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ref="DS39:FZ39" si="3">SUM(DS14:DS38)</f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si="3"/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 t="shared" si="3"/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ref="GA39:GR39" si="4">SUM(GA14:GA38)</f>
        <v>9</v>
      </c>
      <c r="GB39" s="3">
        <f t="shared" si="4"/>
        <v>10</v>
      </c>
      <c r="GC39" s="3">
        <f t="shared" si="4"/>
        <v>6</v>
      </c>
      <c r="GD39" s="3">
        <f t="shared" si="4"/>
        <v>9</v>
      </c>
      <c r="GE39" s="3">
        <f t="shared" si="4"/>
        <v>10</v>
      </c>
      <c r="GF39" s="3">
        <f t="shared" si="4"/>
        <v>6</v>
      </c>
      <c r="GG39" s="3">
        <f t="shared" si="4"/>
        <v>9</v>
      </c>
      <c r="GH39" s="3">
        <f t="shared" si="4"/>
        <v>10</v>
      </c>
      <c r="GI39" s="3">
        <f t="shared" si="4"/>
        <v>6</v>
      </c>
      <c r="GJ39" s="3">
        <f t="shared" si="4"/>
        <v>9</v>
      </c>
      <c r="GK39" s="3">
        <f t="shared" si="4"/>
        <v>10</v>
      </c>
      <c r="GL39" s="3">
        <f t="shared" si="4"/>
        <v>6</v>
      </c>
      <c r="GM39" s="3">
        <f t="shared" si="4"/>
        <v>9</v>
      </c>
      <c r="GN39" s="3">
        <f t="shared" si="4"/>
        <v>10</v>
      </c>
      <c r="GO39" s="3">
        <f t="shared" si="4"/>
        <v>6</v>
      </c>
      <c r="GP39" s="3">
        <f t="shared" si="4"/>
        <v>9</v>
      </c>
      <c r="GQ39" s="3">
        <f t="shared" si="4"/>
        <v>10</v>
      </c>
      <c r="GR39" s="3">
        <f t="shared" si="4"/>
        <v>6</v>
      </c>
    </row>
    <row r="40" spans="1:254" ht="37.5" customHeight="1" x14ac:dyDescent="0.25">
      <c r="A40" s="129" t="s">
        <v>840</v>
      </c>
      <c r="B40" s="130"/>
      <c r="C40" s="10">
        <f>C39/25%</f>
        <v>0</v>
      </c>
      <c r="D40" s="10">
        <f t="shared" ref="D40:T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ref="U40:BV40" si="6">U39/25%</f>
        <v>0</v>
      </c>
      <c r="V40" s="10">
        <f t="shared" si="6"/>
        <v>0</v>
      </c>
      <c r="W40" s="10">
        <f t="shared" si="6"/>
        <v>0</v>
      </c>
      <c r="X40" s="10">
        <f t="shared" si="6"/>
        <v>0</v>
      </c>
      <c r="Y40" s="10">
        <f t="shared" si="6"/>
        <v>0</v>
      </c>
      <c r="Z40" s="10">
        <f t="shared" si="6"/>
        <v>0</v>
      </c>
      <c r="AA40" s="10">
        <f t="shared" si="6"/>
        <v>0</v>
      </c>
      <c r="AB40" s="10">
        <f t="shared" si="6"/>
        <v>0</v>
      </c>
      <c r="AC40" s="10">
        <f t="shared" si="6"/>
        <v>0</v>
      </c>
      <c r="AD40" s="10">
        <f t="shared" si="6"/>
        <v>0</v>
      </c>
      <c r="AE40" s="10">
        <f t="shared" si="6"/>
        <v>0</v>
      </c>
      <c r="AF40" s="10">
        <f t="shared" si="6"/>
        <v>0</v>
      </c>
      <c r="AG40" s="10">
        <f t="shared" si="6"/>
        <v>0</v>
      </c>
      <c r="AH40" s="10">
        <f t="shared" si="6"/>
        <v>0</v>
      </c>
      <c r="AI40" s="10">
        <f t="shared" si="6"/>
        <v>0</v>
      </c>
      <c r="AJ40" s="10">
        <f t="shared" si="6"/>
        <v>0</v>
      </c>
      <c r="AK40" s="10">
        <f t="shared" si="6"/>
        <v>0</v>
      </c>
      <c r="AL40" s="10">
        <f t="shared" si="6"/>
        <v>0</v>
      </c>
      <c r="AM40" s="10">
        <f t="shared" si="6"/>
        <v>0</v>
      </c>
      <c r="AN40" s="10">
        <f t="shared" si="6"/>
        <v>0</v>
      </c>
      <c r="AO40" s="10">
        <f t="shared" si="6"/>
        <v>0</v>
      </c>
      <c r="AP40" s="10">
        <f t="shared" si="6"/>
        <v>0</v>
      </c>
      <c r="AQ40" s="10">
        <f t="shared" si="6"/>
        <v>0</v>
      </c>
      <c r="AR40" s="10">
        <f t="shared" si="6"/>
        <v>0</v>
      </c>
      <c r="AS40" s="10">
        <f t="shared" si="6"/>
        <v>0</v>
      </c>
      <c r="AT40" s="10">
        <f t="shared" si="6"/>
        <v>0</v>
      </c>
      <c r="AU40" s="10">
        <f t="shared" si="6"/>
        <v>0</v>
      </c>
      <c r="AV40" s="10">
        <f t="shared" si="6"/>
        <v>0</v>
      </c>
      <c r="AW40" s="10">
        <f t="shared" si="6"/>
        <v>0</v>
      </c>
      <c r="AX40" s="10">
        <f t="shared" si="6"/>
        <v>0</v>
      </c>
      <c r="AY40" s="10">
        <f t="shared" si="6"/>
        <v>0</v>
      </c>
      <c r="AZ40" s="10">
        <f t="shared" si="6"/>
        <v>0</v>
      </c>
      <c r="BA40" s="10">
        <f t="shared" si="6"/>
        <v>0</v>
      </c>
      <c r="BB40" s="10">
        <f t="shared" si="6"/>
        <v>0</v>
      </c>
      <c r="BC40" s="10">
        <f t="shared" si="6"/>
        <v>0</v>
      </c>
      <c r="BD40" s="10">
        <f t="shared" si="6"/>
        <v>0</v>
      </c>
      <c r="BE40" s="10">
        <f t="shared" si="6"/>
        <v>0</v>
      </c>
      <c r="BF40" s="10">
        <f t="shared" si="6"/>
        <v>0</v>
      </c>
      <c r="BG40" s="10">
        <f t="shared" si="6"/>
        <v>0</v>
      </c>
      <c r="BH40" s="10">
        <f t="shared" si="6"/>
        <v>0</v>
      </c>
      <c r="BI40" s="10">
        <f t="shared" si="6"/>
        <v>0</v>
      </c>
      <c r="BJ40" s="10">
        <f t="shared" si="6"/>
        <v>0</v>
      </c>
      <c r="BK40" s="10">
        <f t="shared" si="6"/>
        <v>0</v>
      </c>
      <c r="BL40" s="10">
        <f t="shared" si="6"/>
        <v>0</v>
      </c>
      <c r="BM40" s="10">
        <f t="shared" si="6"/>
        <v>0</v>
      </c>
      <c r="BN40" s="10">
        <f t="shared" si="6"/>
        <v>0</v>
      </c>
      <c r="BO40" s="10">
        <f t="shared" si="6"/>
        <v>0</v>
      </c>
      <c r="BP40" s="10">
        <f t="shared" si="6"/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>BW39/25%</f>
        <v>0</v>
      </c>
      <c r="BX40" s="10">
        <f>BX39/25%</f>
        <v>0</v>
      </c>
      <c r="BY40" s="10">
        <f>BY39/25%</f>
        <v>0</v>
      </c>
      <c r="BZ40" s="10">
        <f>BZ39/25%</f>
        <v>0</v>
      </c>
      <c r="CA40" s="10">
        <f>CA39/25%</f>
        <v>0</v>
      </c>
      <c r="CB40" s="10">
        <f t="shared" ref="CB40:DR40" si="7">CB39/25%</f>
        <v>0</v>
      </c>
      <c r="CC40" s="10">
        <f t="shared" si="7"/>
        <v>0</v>
      </c>
      <c r="CD40" s="10">
        <f t="shared" si="7"/>
        <v>0</v>
      </c>
      <c r="CE40" s="10">
        <f t="shared" si="7"/>
        <v>0</v>
      </c>
      <c r="CF40" s="10">
        <f t="shared" si="7"/>
        <v>0</v>
      </c>
      <c r="CG40" s="10">
        <f t="shared" si="7"/>
        <v>0</v>
      </c>
      <c r="CH40" s="10">
        <f t="shared" si="7"/>
        <v>0</v>
      </c>
      <c r="CI40" s="10">
        <f t="shared" si="7"/>
        <v>0</v>
      </c>
      <c r="CJ40" s="10">
        <f t="shared" si="7"/>
        <v>0</v>
      </c>
      <c r="CK40" s="10">
        <f t="shared" si="7"/>
        <v>0</v>
      </c>
      <c r="CL40" s="10">
        <f t="shared" si="7"/>
        <v>0</v>
      </c>
      <c r="CM40" s="10">
        <f t="shared" si="7"/>
        <v>0</v>
      </c>
      <c r="CN40" s="10">
        <f t="shared" si="7"/>
        <v>0</v>
      </c>
      <c r="CO40" s="10">
        <f t="shared" si="7"/>
        <v>0</v>
      </c>
      <c r="CP40" s="10">
        <f t="shared" si="7"/>
        <v>0</v>
      </c>
      <c r="CQ40" s="10">
        <f t="shared" si="7"/>
        <v>0</v>
      </c>
      <c r="CR40" s="10">
        <f t="shared" si="7"/>
        <v>0</v>
      </c>
      <c r="CS40" s="10">
        <f t="shared" si="7"/>
        <v>0</v>
      </c>
      <c r="CT40" s="10">
        <f t="shared" si="7"/>
        <v>0</v>
      </c>
      <c r="CU40" s="10">
        <f t="shared" si="7"/>
        <v>0</v>
      </c>
      <c r="CV40" s="10">
        <f t="shared" si="7"/>
        <v>0</v>
      </c>
      <c r="CW40" s="10">
        <f t="shared" si="7"/>
        <v>0</v>
      </c>
      <c r="CX40" s="10">
        <f t="shared" si="7"/>
        <v>0</v>
      </c>
      <c r="CY40" s="10">
        <f t="shared" si="7"/>
        <v>0</v>
      </c>
      <c r="CZ40" s="10">
        <f t="shared" si="7"/>
        <v>0</v>
      </c>
      <c r="DA40" s="10">
        <f t="shared" si="7"/>
        <v>0</v>
      </c>
      <c r="DB40" s="10">
        <f t="shared" si="7"/>
        <v>0</v>
      </c>
      <c r="DC40" s="10">
        <f t="shared" si="7"/>
        <v>0</v>
      </c>
      <c r="DD40" s="10">
        <f t="shared" si="7"/>
        <v>0</v>
      </c>
      <c r="DE40" s="10">
        <f t="shared" si="7"/>
        <v>0</v>
      </c>
      <c r="DF40" s="10">
        <f t="shared" si="7"/>
        <v>0</v>
      </c>
      <c r="DG40" s="10">
        <f t="shared" si="7"/>
        <v>0</v>
      </c>
      <c r="DH40" s="10">
        <f t="shared" si="7"/>
        <v>0</v>
      </c>
      <c r="DI40" s="10">
        <f t="shared" si="7"/>
        <v>0</v>
      </c>
      <c r="DJ40" s="10">
        <f t="shared" si="7"/>
        <v>0</v>
      </c>
      <c r="DK40" s="10">
        <f t="shared" si="7"/>
        <v>0</v>
      </c>
      <c r="DL40" s="10">
        <f t="shared" si="7"/>
        <v>0</v>
      </c>
      <c r="DM40" s="10">
        <f t="shared" si="7"/>
        <v>0</v>
      </c>
      <c r="DN40" s="10">
        <f t="shared" si="7"/>
        <v>0</v>
      </c>
      <c r="DO40" s="10">
        <f t="shared" si="7"/>
        <v>0</v>
      </c>
      <c r="DP40" s="10">
        <f t="shared" si="7"/>
        <v>0</v>
      </c>
      <c r="DQ40" s="10">
        <f t="shared" si="7"/>
        <v>0</v>
      </c>
      <c r="DR40" s="10">
        <f t="shared" si="7"/>
        <v>0</v>
      </c>
      <c r="DS40" s="10">
        <f t="shared" ref="DS40:FZ40" si="8">DS39/25%</f>
        <v>0</v>
      </c>
      <c r="DT40" s="10">
        <f t="shared" si="8"/>
        <v>0</v>
      </c>
      <c r="DU40" s="10">
        <f t="shared" si="8"/>
        <v>0</v>
      </c>
      <c r="DV40" s="10">
        <f t="shared" si="8"/>
        <v>0</v>
      </c>
      <c r="DW40" s="10">
        <f t="shared" si="8"/>
        <v>0</v>
      </c>
      <c r="DX40" s="10">
        <f t="shared" si="8"/>
        <v>0</v>
      </c>
      <c r="DY40" s="10">
        <f t="shared" si="8"/>
        <v>0</v>
      </c>
      <c r="DZ40" s="10">
        <f t="shared" si="8"/>
        <v>0</v>
      </c>
      <c r="EA40" s="10">
        <f t="shared" si="8"/>
        <v>0</v>
      </c>
      <c r="EB40" s="10">
        <f t="shared" si="8"/>
        <v>0</v>
      </c>
      <c r="EC40" s="10">
        <f t="shared" si="8"/>
        <v>0</v>
      </c>
      <c r="ED40" s="10">
        <f t="shared" si="8"/>
        <v>0</v>
      </c>
      <c r="EE40" s="10">
        <f t="shared" si="8"/>
        <v>0</v>
      </c>
      <c r="EF40" s="10">
        <f t="shared" si="8"/>
        <v>0</v>
      </c>
      <c r="EG40" s="10">
        <f t="shared" si="8"/>
        <v>0</v>
      </c>
      <c r="EH40" s="10">
        <f t="shared" si="8"/>
        <v>0</v>
      </c>
      <c r="EI40" s="10">
        <f t="shared" si="8"/>
        <v>0</v>
      </c>
      <c r="EJ40" s="10">
        <f t="shared" si="8"/>
        <v>0</v>
      </c>
      <c r="EK40" s="10">
        <f t="shared" si="8"/>
        <v>0</v>
      </c>
      <c r="EL40" s="10">
        <f t="shared" si="8"/>
        <v>0</v>
      </c>
      <c r="EM40" s="10">
        <f t="shared" si="8"/>
        <v>0</v>
      </c>
      <c r="EN40" s="10">
        <f t="shared" si="8"/>
        <v>0</v>
      </c>
      <c r="EO40" s="10">
        <f t="shared" si="8"/>
        <v>0</v>
      </c>
      <c r="EP40" s="10">
        <f t="shared" si="8"/>
        <v>0</v>
      </c>
      <c r="EQ40" s="10">
        <f t="shared" si="8"/>
        <v>0</v>
      </c>
      <c r="ER40" s="10">
        <f t="shared" si="8"/>
        <v>0</v>
      </c>
      <c r="ES40" s="10">
        <f t="shared" si="8"/>
        <v>0</v>
      </c>
      <c r="ET40" s="10">
        <f t="shared" si="8"/>
        <v>0</v>
      </c>
      <c r="EU40" s="10">
        <f t="shared" si="8"/>
        <v>0</v>
      </c>
      <c r="EV40" s="10">
        <f t="shared" si="8"/>
        <v>0</v>
      </c>
      <c r="EW40" s="10">
        <f t="shared" si="8"/>
        <v>0</v>
      </c>
      <c r="EX40" s="10">
        <f t="shared" si="8"/>
        <v>0</v>
      </c>
      <c r="EY40" s="10">
        <f t="shared" si="8"/>
        <v>0</v>
      </c>
      <c r="EZ40" s="10">
        <f t="shared" si="8"/>
        <v>0</v>
      </c>
      <c r="FA40" s="10">
        <f t="shared" si="8"/>
        <v>0</v>
      </c>
      <c r="FB40" s="10">
        <f t="shared" si="8"/>
        <v>0</v>
      </c>
      <c r="FC40" s="10">
        <f t="shared" si="8"/>
        <v>0</v>
      </c>
      <c r="FD40" s="10">
        <f t="shared" si="8"/>
        <v>0</v>
      </c>
      <c r="FE40" s="10">
        <f t="shared" si="8"/>
        <v>0</v>
      </c>
      <c r="FF40" s="10">
        <f t="shared" si="8"/>
        <v>0</v>
      </c>
      <c r="FG40" s="10">
        <f t="shared" si="8"/>
        <v>0</v>
      </c>
      <c r="FH40" s="10">
        <f t="shared" si="8"/>
        <v>0</v>
      </c>
      <c r="FI40" s="10">
        <f t="shared" si="8"/>
        <v>0</v>
      </c>
      <c r="FJ40" s="10">
        <f t="shared" si="8"/>
        <v>0</v>
      </c>
      <c r="FK40" s="10">
        <f t="shared" si="8"/>
        <v>0</v>
      </c>
      <c r="FL40" s="10">
        <f t="shared" si="8"/>
        <v>0</v>
      </c>
      <c r="FM40" s="10">
        <f t="shared" si="8"/>
        <v>0</v>
      </c>
      <c r="FN40" s="10">
        <f t="shared" si="8"/>
        <v>0</v>
      </c>
      <c r="FO40" s="10">
        <f t="shared" si="8"/>
        <v>0</v>
      </c>
      <c r="FP40" s="10">
        <f t="shared" si="8"/>
        <v>0</v>
      </c>
      <c r="FQ40" s="10">
        <f t="shared" si="8"/>
        <v>0</v>
      </c>
      <c r="FR40" s="10">
        <f t="shared" si="8"/>
        <v>0</v>
      </c>
      <c r="FS40" s="10">
        <f t="shared" si="8"/>
        <v>0</v>
      </c>
      <c r="FT40" s="10">
        <f t="shared" si="8"/>
        <v>0</v>
      </c>
      <c r="FU40" s="10">
        <f t="shared" si="8"/>
        <v>0</v>
      </c>
      <c r="FV40" s="10">
        <f t="shared" si="8"/>
        <v>0</v>
      </c>
      <c r="FW40" s="10">
        <f t="shared" si="8"/>
        <v>0</v>
      </c>
      <c r="FX40" s="10">
        <f t="shared" si="8"/>
        <v>0</v>
      </c>
      <c r="FY40" s="10">
        <f t="shared" si="8"/>
        <v>0</v>
      </c>
      <c r="FZ40" s="10">
        <f t="shared" si="8"/>
        <v>0</v>
      </c>
      <c r="GA40" s="10">
        <f t="shared" ref="GA40:GR40" si="9">GA39/25%</f>
        <v>36</v>
      </c>
      <c r="GB40" s="10">
        <f t="shared" si="9"/>
        <v>40</v>
      </c>
      <c r="GC40" s="10">
        <f t="shared" si="9"/>
        <v>24</v>
      </c>
      <c r="GD40" s="10">
        <f t="shared" si="9"/>
        <v>36</v>
      </c>
      <c r="GE40" s="10">
        <f t="shared" si="9"/>
        <v>40</v>
      </c>
      <c r="GF40" s="10">
        <f t="shared" si="9"/>
        <v>24</v>
      </c>
      <c r="GG40" s="10">
        <f t="shared" si="9"/>
        <v>36</v>
      </c>
      <c r="GH40" s="10">
        <f t="shared" si="9"/>
        <v>40</v>
      </c>
      <c r="GI40" s="10">
        <f t="shared" si="9"/>
        <v>24</v>
      </c>
      <c r="GJ40" s="10">
        <f t="shared" si="9"/>
        <v>36</v>
      </c>
      <c r="GK40" s="10">
        <f t="shared" si="9"/>
        <v>40</v>
      </c>
      <c r="GL40" s="10">
        <f t="shared" si="9"/>
        <v>24</v>
      </c>
      <c r="GM40" s="10">
        <f t="shared" si="9"/>
        <v>36</v>
      </c>
      <c r="GN40" s="10">
        <f t="shared" si="9"/>
        <v>40</v>
      </c>
      <c r="GO40" s="10">
        <f t="shared" si="9"/>
        <v>24</v>
      </c>
      <c r="GP40" s="10">
        <f t="shared" si="9"/>
        <v>36</v>
      </c>
      <c r="GQ40" s="10">
        <f t="shared" si="9"/>
        <v>40</v>
      </c>
      <c r="GR40" s="10">
        <f t="shared" si="9"/>
        <v>24</v>
      </c>
    </row>
    <row r="42" spans="1:254" x14ac:dyDescent="0.25">
      <c r="B42" s="159" t="s">
        <v>811</v>
      </c>
      <c r="C42" s="159"/>
      <c r="D42" s="159"/>
      <c r="E42" s="159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62" t="s">
        <v>56</v>
      </c>
      <c r="E47" s="162"/>
      <c r="F47" s="141" t="s">
        <v>3</v>
      </c>
      <c r="G47" s="142"/>
      <c r="H47" s="143" t="s">
        <v>331</v>
      </c>
      <c r="I47" s="144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0">SUM(D48:D50)</f>
        <v>0</v>
      </c>
      <c r="E51" s="34">
        <f t="shared" si="10"/>
        <v>0</v>
      </c>
      <c r="F51" s="34">
        <f t="shared" si="10"/>
        <v>0</v>
      </c>
      <c r="G51" s="35">
        <f t="shared" si="10"/>
        <v>0</v>
      </c>
      <c r="H51" s="34">
        <f t="shared" si="10"/>
        <v>0</v>
      </c>
      <c r="I51" s="34">
        <f t="shared" si="10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62" t="s">
        <v>159</v>
      </c>
      <c r="E56" s="162"/>
      <c r="F56" s="139" t="s">
        <v>116</v>
      </c>
      <c r="G56" s="140"/>
      <c r="H56" s="143" t="s">
        <v>174</v>
      </c>
      <c r="I56" s="144"/>
      <c r="J56" s="137" t="s">
        <v>186</v>
      </c>
      <c r="K56" s="137"/>
      <c r="L56" s="137" t="s">
        <v>117</v>
      </c>
      <c r="M56" s="137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1">SUM(D57:D59)</f>
        <v>0</v>
      </c>
      <c r="E60" s="34">
        <f t="shared" si="11"/>
        <v>0</v>
      </c>
      <c r="F60" s="34">
        <f t="shared" si="11"/>
        <v>0</v>
      </c>
      <c r="G60" s="35">
        <f t="shared" si="11"/>
        <v>0</v>
      </c>
      <c r="H60" s="34">
        <f t="shared" si="11"/>
        <v>0</v>
      </c>
      <c r="I60" s="34">
        <f t="shared" si="11"/>
        <v>0</v>
      </c>
      <c r="J60" s="34">
        <f t="shared" si="11"/>
        <v>0</v>
      </c>
      <c r="K60" s="34">
        <f t="shared" si="11"/>
        <v>0</v>
      </c>
      <c r="L60" s="34">
        <f t="shared" si="11"/>
        <v>0</v>
      </c>
      <c r="M60" s="34">
        <f t="shared" si="11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45"/>
  <sheetViews>
    <sheetView tabSelected="1" topLeftCell="A5" zoomScale="80" zoomScaleNormal="80" workbookViewId="0">
      <selection activeCell="A20" sqref="A20:XFD3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836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116" t="s">
        <v>1377</v>
      </c>
      <c r="IS2" s="116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132" t="s">
        <v>0</v>
      </c>
      <c r="B4" s="132" t="s">
        <v>1</v>
      </c>
      <c r="C4" s="134" t="s">
        <v>57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45" t="s">
        <v>2</v>
      </c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7"/>
      <c r="DD4" s="135" t="s">
        <v>88</v>
      </c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63" t="s">
        <v>115</v>
      </c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5"/>
      <c r="HZ4" s="137" t="s">
        <v>138</v>
      </c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</row>
    <row r="5" spans="1:293" ht="15" customHeight="1" x14ac:dyDescent="0.25">
      <c r="A5" s="132"/>
      <c r="B5" s="132"/>
      <c r="C5" s="126" t="s">
        <v>58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 t="s">
        <v>56</v>
      </c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 t="s">
        <v>3</v>
      </c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4" t="s">
        <v>715</v>
      </c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 t="s">
        <v>331</v>
      </c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6" t="s">
        <v>332</v>
      </c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 t="s">
        <v>159</v>
      </c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 t="s">
        <v>116</v>
      </c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2" t="s">
        <v>174</v>
      </c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 t="s">
        <v>186</v>
      </c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 t="s">
        <v>117</v>
      </c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4" t="s">
        <v>139</v>
      </c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</row>
    <row r="6" spans="1:293" ht="4.1500000000000004" hidden="1" customHeight="1" x14ac:dyDescent="0.25">
      <c r="A6" s="132"/>
      <c r="B6" s="132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  <c r="IR6" s="124"/>
      <c r="IS6" s="124"/>
      <c r="IT6" s="124"/>
    </row>
    <row r="7" spans="1:293" ht="16.149999999999999" hidden="1" customHeight="1" x14ac:dyDescent="0.25">
      <c r="A7" s="132"/>
      <c r="B7" s="132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</row>
    <row r="8" spans="1:293" ht="17.45" hidden="1" customHeight="1" x14ac:dyDescent="0.25">
      <c r="A8" s="132"/>
      <c r="B8" s="132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</row>
    <row r="9" spans="1:293" ht="18" hidden="1" customHeight="1" x14ac:dyDescent="0.25">
      <c r="A9" s="132"/>
      <c r="B9" s="13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  <c r="IN9" s="124"/>
      <c r="IO9" s="124"/>
      <c r="IP9" s="124"/>
      <c r="IQ9" s="124"/>
      <c r="IR9" s="124"/>
      <c r="IS9" s="124"/>
      <c r="IT9" s="124"/>
    </row>
    <row r="10" spans="1:293" ht="30" hidden="1" customHeight="1" x14ac:dyDescent="0.25">
      <c r="A10" s="132"/>
      <c r="B10" s="132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  <c r="IT10" s="124"/>
    </row>
    <row r="11" spans="1:293" ht="15.75" x14ac:dyDescent="0.25">
      <c r="A11" s="132"/>
      <c r="B11" s="132"/>
      <c r="C11" s="126" t="s">
        <v>631</v>
      </c>
      <c r="D11" s="126" t="s">
        <v>5</v>
      </c>
      <c r="E11" s="126" t="s">
        <v>6</v>
      </c>
      <c r="F11" s="126" t="s">
        <v>632</v>
      </c>
      <c r="G11" s="126" t="s">
        <v>7</v>
      </c>
      <c r="H11" s="126" t="s">
        <v>8</v>
      </c>
      <c r="I11" s="126" t="s">
        <v>633</v>
      </c>
      <c r="J11" s="126" t="s">
        <v>9</v>
      </c>
      <c r="K11" s="126" t="s">
        <v>10</v>
      </c>
      <c r="L11" s="126" t="s">
        <v>705</v>
      </c>
      <c r="M11" s="126" t="s">
        <v>9</v>
      </c>
      <c r="N11" s="126" t="s">
        <v>10</v>
      </c>
      <c r="O11" s="126" t="s">
        <v>634</v>
      </c>
      <c r="P11" s="126" t="s">
        <v>11</v>
      </c>
      <c r="Q11" s="126" t="s">
        <v>4</v>
      </c>
      <c r="R11" s="126" t="s">
        <v>635</v>
      </c>
      <c r="S11" s="126" t="s">
        <v>6</v>
      </c>
      <c r="T11" s="126" t="s">
        <v>12</v>
      </c>
      <c r="U11" s="126" t="s">
        <v>636</v>
      </c>
      <c r="V11" s="126" t="s">
        <v>6</v>
      </c>
      <c r="W11" s="126" t="s">
        <v>12</v>
      </c>
      <c r="X11" s="126" t="s">
        <v>637</v>
      </c>
      <c r="Y11" s="126"/>
      <c r="Z11" s="126"/>
      <c r="AA11" s="126" t="s">
        <v>638</v>
      </c>
      <c r="AB11" s="126"/>
      <c r="AC11" s="126"/>
      <c r="AD11" s="126" t="s">
        <v>639</v>
      </c>
      <c r="AE11" s="126"/>
      <c r="AF11" s="126"/>
      <c r="AG11" s="126" t="s">
        <v>706</v>
      </c>
      <c r="AH11" s="126"/>
      <c r="AI11" s="126"/>
      <c r="AJ11" s="126" t="s">
        <v>640</v>
      </c>
      <c r="AK11" s="126"/>
      <c r="AL11" s="126"/>
      <c r="AM11" s="126" t="s">
        <v>641</v>
      </c>
      <c r="AN11" s="126"/>
      <c r="AO11" s="126"/>
      <c r="AP11" s="124" t="s">
        <v>642</v>
      </c>
      <c r="AQ11" s="124"/>
      <c r="AR11" s="124"/>
      <c r="AS11" s="126" t="s">
        <v>643</v>
      </c>
      <c r="AT11" s="126"/>
      <c r="AU11" s="126"/>
      <c r="AV11" s="126" t="s">
        <v>644</v>
      </c>
      <c r="AW11" s="126"/>
      <c r="AX11" s="126"/>
      <c r="AY11" s="126" t="s">
        <v>645</v>
      </c>
      <c r="AZ11" s="126"/>
      <c r="BA11" s="126"/>
      <c r="BB11" s="126" t="s">
        <v>646</v>
      </c>
      <c r="BC11" s="126"/>
      <c r="BD11" s="126"/>
      <c r="BE11" s="126" t="s">
        <v>647</v>
      </c>
      <c r="BF11" s="126"/>
      <c r="BG11" s="126"/>
      <c r="BH11" s="124" t="s">
        <v>648</v>
      </c>
      <c r="BI11" s="124"/>
      <c r="BJ11" s="124"/>
      <c r="BK11" s="124" t="s">
        <v>707</v>
      </c>
      <c r="BL11" s="124"/>
      <c r="BM11" s="124"/>
      <c r="BN11" s="126" t="s">
        <v>649</v>
      </c>
      <c r="BO11" s="126"/>
      <c r="BP11" s="126"/>
      <c r="BQ11" s="126" t="s">
        <v>650</v>
      </c>
      <c r="BR11" s="126"/>
      <c r="BS11" s="126"/>
      <c r="BT11" s="124" t="s">
        <v>651</v>
      </c>
      <c r="BU11" s="124"/>
      <c r="BV11" s="124"/>
      <c r="BW11" s="126" t="s">
        <v>652</v>
      </c>
      <c r="BX11" s="126"/>
      <c r="BY11" s="126"/>
      <c r="BZ11" s="126" t="s">
        <v>653</v>
      </c>
      <c r="CA11" s="126"/>
      <c r="CB11" s="126"/>
      <c r="CC11" s="126" t="s">
        <v>654</v>
      </c>
      <c r="CD11" s="126"/>
      <c r="CE11" s="126"/>
      <c r="CF11" s="126" t="s">
        <v>655</v>
      </c>
      <c r="CG11" s="126"/>
      <c r="CH11" s="126"/>
      <c r="CI11" s="126" t="s">
        <v>656</v>
      </c>
      <c r="CJ11" s="126"/>
      <c r="CK11" s="126"/>
      <c r="CL11" s="126" t="s">
        <v>657</v>
      </c>
      <c r="CM11" s="126"/>
      <c r="CN11" s="126"/>
      <c r="CO11" s="126" t="s">
        <v>708</v>
      </c>
      <c r="CP11" s="126"/>
      <c r="CQ11" s="126"/>
      <c r="CR11" s="126" t="s">
        <v>658</v>
      </c>
      <c r="CS11" s="126"/>
      <c r="CT11" s="126"/>
      <c r="CU11" s="126" t="s">
        <v>659</v>
      </c>
      <c r="CV11" s="126"/>
      <c r="CW11" s="126"/>
      <c r="CX11" s="126" t="s">
        <v>660</v>
      </c>
      <c r="CY11" s="126"/>
      <c r="CZ11" s="126"/>
      <c r="DA11" s="126" t="s">
        <v>661</v>
      </c>
      <c r="DB11" s="126"/>
      <c r="DC11" s="126"/>
      <c r="DD11" s="124" t="s">
        <v>662</v>
      </c>
      <c r="DE11" s="124"/>
      <c r="DF11" s="124"/>
      <c r="DG11" s="124" t="s">
        <v>663</v>
      </c>
      <c r="DH11" s="124"/>
      <c r="DI11" s="124"/>
      <c r="DJ11" s="124" t="s">
        <v>664</v>
      </c>
      <c r="DK11" s="124"/>
      <c r="DL11" s="124"/>
      <c r="DM11" s="124" t="s">
        <v>709</v>
      </c>
      <c r="DN11" s="124"/>
      <c r="DO11" s="124"/>
      <c r="DP11" s="124" t="s">
        <v>665</v>
      </c>
      <c r="DQ11" s="124"/>
      <c r="DR11" s="124"/>
      <c r="DS11" s="124" t="s">
        <v>666</v>
      </c>
      <c r="DT11" s="124"/>
      <c r="DU11" s="124"/>
      <c r="DV11" s="124" t="s">
        <v>667</v>
      </c>
      <c r="DW11" s="124"/>
      <c r="DX11" s="124"/>
      <c r="DY11" s="124" t="s">
        <v>668</v>
      </c>
      <c r="DZ11" s="124"/>
      <c r="EA11" s="124"/>
      <c r="EB11" s="124" t="s">
        <v>669</v>
      </c>
      <c r="EC11" s="124"/>
      <c r="ED11" s="124"/>
      <c r="EE11" s="124" t="s">
        <v>670</v>
      </c>
      <c r="EF11" s="124"/>
      <c r="EG11" s="124"/>
      <c r="EH11" s="124" t="s">
        <v>710</v>
      </c>
      <c r="EI11" s="124"/>
      <c r="EJ11" s="124"/>
      <c r="EK11" s="124" t="s">
        <v>671</v>
      </c>
      <c r="EL11" s="124"/>
      <c r="EM11" s="124"/>
      <c r="EN11" s="124" t="s">
        <v>672</v>
      </c>
      <c r="EO11" s="124"/>
      <c r="EP11" s="124"/>
      <c r="EQ11" s="124" t="s">
        <v>673</v>
      </c>
      <c r="ER11" s="124"/>
      <c r="ES11" s="124"/>
      <c r="ET11" s="124" t="s">
        <v>674</v>
      </c>
      <c r="EU11" s="124"/>
      <c r="EV11" s="124"/>
      <c r="EW11" s="124" t="s">
        <v>675</v>
      </c>
      <c r="EX11" s="124"/>
      <c r="EY11" s="124"/>
      <c r="EZ11" s="124" t="s">
        <v>676</v>
      </c>
      <c r="FA11" s="124"/>
      <c r="FB11" s="124"/>
      <c r="FC11" s="124" t="s">
        <v>677</v>
      </c>
      <c r="FD11" s="124"/>
      <c r="FE11" s="124"/>
      <c r="FF11" s="124" t="s">
        <v>678</v>
      </c>
      <c r="FG11" s="124"/>
      <c r="FH11" s="124"/>
      <c r="FI11" s="124" t="s">
        <v>679</v>
      </c>
      <c r="FJ11" s="124"/>
      <c r="FK11" s="124"/>
      <c r="FL11" s="124" t="s">
        <v>711</v>
      </c>
      <c r="FM11" s="124"/>
      <c r="FN11" s="124"/>
      <c r="FO11" s="124" t="s">
        <v>680</v>
      </c>
      <c r="FP11" s="124"/>
      <c r="FQ11" s="124"/>
      <c r="FR11" s="124" t="s">
        <v>681</v>
      </c>
      <c r="FS11" s="124"/>
      <c r="FT11" s="124"/>
      <c r="FU11" s="124" t="s">
        <v>682</v>
      </c>
      <c r="FV11" s="124"/>
      <c r="FW11" s="124"/>
      <c r="FX11" s="124" t="s">
        <v>683</v>
      </c>
      <c r="FY11" s="124"/>
      <c r="FZ11" s="124"/>
      <c r="GA11" s="124" t="s">
        <v>684</v>
      </c>
      <c r="GB11" s="124"/>
      <c r="GC11" s="124"/>
      <c r="GD11" s="124" t="s">
        <v>685</v>
      </c>
      <c r="GE11" s="124"/>
      <c r="GF11" s="124"/>
      <c r="GG11" s="124" t="s">
        <v>686</v>
      </c>
      <c r="GH11" s="124"/>
      <c r="GI11" s="124"/>
      <c r="GJ11" s="124" t="s">
        <v>687</v>
      </c>
      <c r="GK11" s="124"/>
      <c r="GL11" s="124"/>
      <c r="GM11" s="124" t="s">
        <v>688</v>
      </c>
      <c r="GN11" s="124"/>
      <c r="GO11" s="124"/>
      <c r="GP11" s="124" t="s">
        <v>712</v>
      </c>
      <c r="GQ11" s="124"/>
      <c r="GR11" s="124"/>
      <c r="GS11" s="124" t="s">
        <v>689</v>
      </c>
      <c r="GT11" s="124"/>
      <c r="GU11" s="124"/>
      <c r="GV11" s="124" t="s">
        <v>690</v>
      </c>
      <c r="GW11" s="124"/>
      <c r="GX11" s="124"/>
      <c r="GY11" s="124" t="s">
        <v>691</v>
      </c>
      <c r="GZ11" s="124"/>
      <c r="HA11" s="124"/>
      <c r="HB11" s="124" t="s">
        <v>692</v>
      </c>
      <c r="HC11" s="124"/>
      <c r="HD11" s="124"/>
      <c r="HE11" s="124" t="s">
        <v>693</v>
      </c>
      <c r="HF11" s="124"/>
      <c r="HG11" s="124"/>
      <c r="HH11" s="124" t="s">
        <v>694</v>
      </c>
      <c r="HI11" s="124"/>
      <c r="HJ11" s="124"/>
      <c r="HK11" s="124" t="s">
        <v>695</v>
      </c>
      <c r="HL11" s="124"/>
      <c r="HM11" s="124"/>
      <c r="HN11" s="124" t="s">
        <v>696</v>
      </c>
      <c r="HO11" s="124"/>
      <c r="HP11" s="124"/>
      <c r="HQ11" s="124" t="s">
        <v>697</v>
      </c>
      <c r="HR11" s="124"/>
      <c r="HS11" s="124"/>
      <c r="HT11" s="124" t="s">
        <v>713</v>
      </c>
      <c r="HU11" s="124"/>
      <c r="HV11" s="124"/>
      <c r="HW11" s="124" t="s">
        <v>698</v>
      </c>
      <c r="HX11" s="124"/>
      <c r="HY11" s="124"/>
      <c r="HZ11" s="124" t="s">
        <v>699</v>
      </c>
      <c r="IA11" s="124"/>
      <c r="IB11" s="124"/>
      <c r="IC11" s="124" t="s">
        <v>700</v>
      </c>
      <c r="ID11" s="124"/>
      <c r="IE11" s="124"/>
      <c r="IF11" s="124" t="s">
        <v>701</v>
      </c>
      <c r="IG11" s="124"/>
      <c r="IH11" s="124"/>
      <c r="II11" s="124" t="s">
        <v>714</v>
      </c>
      <c r="IJ11" s="124"/>
      <c r="IK11" s="124"/>
      <c r="IL11" s="124" t="s">
        <v>702</v>
      </c>
      <c r="IM11" s="124"/>
      <c r="IN11" s="124"/>
      <c r="IO11" s="124" t="s">
        <v>703</v>
      </c>
      <c r="IP11" s="124"/>
      <c r="IQ11" s="124"/>
      <c r="IR11" s="124" t="s">
        <v>704</v>
      </c>
      <c r="IS11" s="124"/>
      <c r="IT11" s="124"/>
    </row>
    <row r="12" spans="1:293" ht="93" customHeight="1" x14ac:dyDescent="0.25">
      <c r="A12" s="132"/>
      <c r="B12" s="132"/>
      <c r="C12" s="131" t="s">
        <v>1337</v>
      </c>
      <c r="D12" s="131"/>
      <c r="E12" s="131"/>
      <c r="F12" s="131" t="s">
        <v>1338</v>
      </c>
      <c r="G12" s="131"/>
      <c r="H12" s="131"/>
      <c r="I12" s="131" t="s">
        <v>1339</v>
      </c>
      <c r="J12" s="131"/>
      <c r="K12" s="131"/>
      <c r="L12" s="131" t="s">
        <v>1340</v>
      </c>
      <c r="M12" s="131"/>
      <c r="N12" s="131"/>
      <c r="O12" s="131" t="s">
        <v>1341</v>
      </c>
      <c r="P12" s="131"/>
      <c r="Q12" s="131"/>
      <c r="R12" s="131" t="s">
        <v>1342</v>
      </c>
      <c r="S12" s="131"/>
      <c r="T12" s="131"/>
      <c r="U12" s="131" t="s">
        <v>1343</v>
      </c>
      <c r="V12" s="131"/>
      <c r="W12" s="131"/>
      <c r="X12" s="131" t="s">
        <v>1344</v>
      </c>
      <c r="Y12" s="131"/>
      <c r="Z12" s="131"/>
      <c r="AA12" s="131" t="s">
        <v>1345</v>
      </c>
      <c r="AB12" s="131"/>
      <c r="AC12" s="131"/>
      <c r="AD12" s="131" t="s">
        <v>1346</v>
      </c>
      <c r="AE12" s="131"/>
      <c r="AF12" s="131"/>
      <c r="AG12" s="131" t="s">
        <v>1347</v>
      </c>
      <c r="AH12" s="131"/>
      <c r="AI12" s="131"/>
      <c r="AJ12" s="131" t="s">
        <v>1348</v>
      </c>
      <c r="AK12" s="131"/>
      <c r="AL12" s="131"/>
      <c r="AM12" s="131" t="s">
        <v>1349</v>
      </c>
      <c r="AN12" s="131"/>
      <c r="AO12" s="131"/>
      <c r="AP12" s="131" t="s">
        <v>1350</v>
      </c>
      <c r="AQ12" s="131"/>
      <c r="AR12" s="131"/>
      <c r="AS12" s="131" t="s">
        <v>1351</v>
      </c>
      <c r="AT12" s="131"/>
      <c r="AU12" s="131"/>
      <c r="AV12" s="131" t="s">
        <v>1352</v>
      </c>
      <c r="AW12" s="131"/>
      <c r="AX12" s="131"/>
      <c r="AY12" s="131" t="s">
        <v>1353</v>
      </c>
      <c r="AZ12" s="131"/>
      <c r="BA12" s="131"/>
      <c r="BB12" s="131" t="s">
        <v>1354</v>
      </c>
      <c r="BC12" s="131"/>
      <c r="BD12" s="131"/>
      <c r="BE12" s="131" t="s">
        <v>1355</v>
      </c>
      <c r="BF12" s="131"/>
      <c r="BG12" s="131"/>
      <c r="BH12" s="131" t="s">
        <v>1356</v>
      </c>
      <c r="BI12" s="131"/>
      <c r="BJ12" s="131"/>
      <c r="BK12" s="131" t="s">
        <v>1357</v>
      </c>
      <c r="BL12" s="131"/>
      <c r="BM12" s="131"/>
      <c r="BN12" s="131" t="s">
        <v>1358</v>
      </c>
      <c r="BO12" s="131"/>
      <c r="BP12" s="131"/>
      <c r="BQ12" s="131" t="s">
        <v>1359</v>
      </c>
      <c r="BR12" s="131"/>
      <c r="BS12" s="131"/>
      <c r="BT12" s="131" t="s">
        <v>1360</v>
      </c>
      <c r="BU12" s="131"/>
      <c r="BV12" s="131"/>
      <c r="BW12" s="131" t="s">
        <v>1361</v>
      </c>
      <c r="BX12" s="131"/>
      <c r="BY12" s="131"/>
      <c r="BZ12" s="131" t="s">
        <v>1198</v>
      </c>
      <c r="CA12" s="131"/>
      <c r="CB12" s="131"/>
      <c r="CC12" s="131" t="s">
        <v>1362</v>
      </c>
      <c r="CD12" s="131"/>
      <c r="CE12" s="131"/>
      <c r="CF12" s="131" t="s">
        <v>1363</v>
      </c>
      <c r="CG12" s="131"/>
      <c r="CH12" s="131"/>
      <c r="CI12" s="131" t="s">
        <v>1364</v>
      </c>
      <c r="CJ12" s="131"/>
      <c r="CK12" s="131"/>
      <c r="CL12" s="131" t="s">
        <v>1365</v>
      </c>
      <c r="CM12" s="131"/>
      <c r="CN12" s="131"/>
      <c r="CO12" s="131" t="s">
        <v>1366</v>
      </c>
      <c r="CP12" s="131"/>
      <c r="CQ12" s="131"/>
      <c r="CR12" s="131" t="s">
        <v>1367</v>
      </c>
      <c r="CS12" s="131"/>
      <c r="CT12" s="131"/>
      <c r="CU12" s="131" t="s">
        <v>1368</v>
      </c>
      <c r="CV12" s="131"/>
      <c r="CW12" s="131"/>
      <c r="CX12" s="131" t="s">
        <v>1369</v>
      </c>
      <c r="CY12" s="131"/>
      <c r="CZ12" s="131"/>
      <c r="DA12" s="131" t="s">
        <v>1370</v>
      </c>
      <c r="DB12" s="131"/>
      <c r="DC12" s="131"/>
      <c r="DD12" s="131" t="s">
        <v>1371</v>
      </c>
      <c r="DE12" s="131"/>
      <c r="DF12" s="131"/>
      <c r="DG12" s="131" t="s">
        <v>1372</v>
      </c>
      <c r="DH12" s="131"/>
      <c r="DI12" s="131"/>
      <c r="DJ12" s="152" t="s">
        <v>1373</v>
      </c>
      <c r="DK12" s="152"/>
      <c r="DL12" s="152"/>
      <c r="DM12" s="152" t="s">
        <v>1374</v>
      </c>
      <c r="DN12" s="152"/>
      <c r="DO12" s="152"/>
      <c r="DP12" s="152" t="s">
        <v>1375</v>
      </c>
      <c r="DQ12" s="152"/>
      <c r="DR12" s="152"/>
      <c r="DS12" s="152" t="s">
        <v>1376</v>
      </c>
      <c r="DT12" s="152"/>
      <c r="DU12" s="152"/>
      <c r="DV12" s="152" t="s">
        <v>745</v>
      </c>
      <c r="DW12" s="152"/>
      <c r="DX12" s="152"/>
      <c r="DY12" s="131" t="s">
        <v>761</v>
      </c>
      <c r="DZ12" s="131"/>
      <c r="EA12" s="131"/>
      <c r="EB12" s="131" t="s">
        <v>762</v>
      </c>
      <c r="EC12" s="131"/>
      <c r="ED12" s="131"/>
      <c r="EE12" s="131" t="s">
        <v>1230</v>
      </c>
      <c r="EF12" s="131"/>
      <c r="EG12" s="131"/>
      <c r="EH12" s="131" t="s">
        <v>763</v>
      </c>
      <c r="EI12" s="131"/>
      <c r="EJ12" s="131"/>
      <c r="EK12" s="131" t="s">
        <v>1333</v>
      </c>
      <c r="EL12" s="131"/>
      <c r="EM12" s="131"/>
      <c r="EN12" s="131" t="s">
        <v>766</v>
      </c>
      <c r="EO12" s="131"/>
      <c r="EP12" s="131"/>
      <c r="EQ12" s="131" t="s">
        <v>1239</v>
      </c>
      <c r="ER12" s="131"/>
      <c r="ES12" s="131"/>
      <c r="ET12" s="131" t="s">
        <v>771</v>
      </c>
      <c r="EU12" s="131"/>
      <c r="EV12" s="131"/>
      <c r="EW12" s="131" t="s">
        <v>1242</v>
      </c>
      <c r="EX12" s="131"/>
      <c r="EY12" s="131"/>
      <c r="EZ12" s="131" t="s">
        <v>1244</v>
      </c>
      <c r="FA12" s="131"/>
      <c r="FB12" s="131"/>
      <c r="FC12" s="131" t="s">
        <v>1246</v>
      </c>
      <c r="FD12" s="131"/>
      <c r="FE12" s="131"/>
      <c r="FF12" s="131" t="s">
        <v>1334</v>
      </c>
      <c r="FG12" s="131"/>
      <c r="FH12" s="131"/>
      <c r="FI12" s="131" t="s">
        <v>1249</v>
      </c>
      <c r="FJ12" s="131"/>
      <c r="FK12" s="131"/>
      <c r="FL12" s="131" t="s">
        <v>775</v>
      </c>
      <c r="FM12" s="131"/>
      <c r="FN12" s="131"/>
      <c r="FO12" s="131" t="s">
        <v>1253</v>
      </c>
      <c r="FP12" s="131"/>
      <c r="FQ12" s="131"/>
      <c r="FR12" s="131" t="s">
        <v>1256</v>
      </c>
      <c r="FS12" s="131"/>
      <c r="FT12" s="131"/>
      <c r="FU12" s="131" t="s">
        <v>1260</v>
      </c>
      <c r="FV12" s="131"/>
      <c r="FW12" s="131"/>
      <c r="FX12" s="131" t="s">
        <v>1262</v>
      </c>
      <c r="FY12" s="131"/>
      <c r="FZ12" s="131"/>
      <c r="GA12" s="152" t="s">
        <v>1265</v>
      </c>
      <c r="GB12" s="152"/>
      <c r="GC12" s="152"/>
      <c r="GD12" s="131" t="s">
        <v>780</v>
      </c>
      <c r="GE12" s="131"/>
      <c r="GF12" s="131"/>
      <c r="GG12" s="152" t="s">
        <v>1272</v>
      </c>
      <c r="GH12" s="152"/>
      <c r="GI12" s="152"/>
      <c r="GJ12" s="152" t="s">
        <v>1273</v>
      </c>
      <c r="GK12" s="152"/>
      <c r="GL12" s="152"/>
      <c r="GM12" s="152" t="s">
        <v>1275</v>
      </c>
      <c r="GN12" s="152"/>
      <c r="GO12" s="152"/>
      <c r="GP12" s="152" t="s">
        <v>1276</v>
      </c>
      <c r="GQ12" s="152"/>
      <c r="GR12" s="152"/>
      <c r="GS12" s="152" t="s">
        <v>787</v>
      </c>
      <c r="GT12" s="152"/>
      <c r="GU12" s="152"/>
      <c r="GV12" s="152" t="s">
        <v>789</v>
      </c>
      <c r="GW12" s="152"/>
      <c r="GX12" s="152"/>
      <c r="GY12" s="152" t="s">
        <v>790</v>
      </c>
      <c r="GZ12" s="152"/>
      <c r="HA12" s="152"/>
      <c r="HB12" s="131" t="s">
        <v>1283</v>
      </c>
      <c r="HC12" s="131"/>
      <c r="HD12" s="131"/>
      <c r="HE12" s="131" t="s">
        <v>1285</v>
      </c>
      <c r="HF12" s="131"/>
      <c r="HG12" s="131"/>
      <c r="HH12" s="131" t="s">
        <v>796</v>
      </c>
      <c r="HI12" s="131"/>
      <c r="HJ12" s="131"/>
      <c r="HK12" s="131" t="s">
        <v>1286</v>
      </c>
      <c r="HL12" s="131"/>
      <c r="HM12" s="131"/>
      <c r="HN12" s="131" t="s">
        <v>1289</v>
      </c>
      <c r="HO12" s="131"/>
      <c r="HP12" s="131"/>
      <c r="HQ12" s="131" t="s">
        <v>799</v>
      </c>
      <c r="HR12" s="131"/>
      <c r="HS12" s="131"/>
      <c r="HT12" s="131" t="s">
        <v>797</v>
      </c>
      <c r="HU12" s="131"/>
      <c r="HV12" s="131"/>
      <c r="HW12" s="131" t="s">
        <v>618</v>
      </c>
      <c r="HX12" s="131"/>
      <c r="HY12" s="131"/>
      <c r="HZ12" s="131" t="s">
        <v>1298</v>
      </c>
      <c r="IA12" s="131"/>
      <c r="IB12" s="131"/>
      <c r="IC12" s="131" t="s">
        <v>1302</v>
      </c>
      <c r="ID12" s="131"/>
      <c r="IE12" s="131"/>
      <c r="IF12" s="131" t="s">
        <v>802</v>
      </c>
      <c r="IG12" s="131"/>
      <c r="IH12" s="131"/>
      <c r="II12" s="131" t="s">
        <v>1307</v>
      </c>
      <c r="IJ12" s="131"/>
      <c r="IK12" s="131"/>
      <c r="IL12" s="131" t="s">
        <v>1308</v>
      </c>
      <c r="IM12" s="131"/>
      <c r="IN12" s="131"/>
      <c r="IO12" s="131" t="s">
        <v>1312</v>
      </c>
      <c r="IP12" s="131"/>
      <c r="IQ12" s="131"/>
      <c r="IR12" s="131" t="s">
        <v>1316</v>
      </c>
      <c r="IS12" s="131"/>
      <c r="IT12" s="131"/>
    </row>
    <row r="13" spans="1:293" ht="82.5" customHeight="1" x14ac:dyDescent="0.25">
      <c r="A13" s="132"/>
      <c r="B13" s="132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1172</v>
      </c>
      <c r="Q13" s="58" t="s">
        <v>625</v>
      </c>
      <c r="R13" s="58" t="s">
        <v>719</v>
      </c>
      <c r="S13" s="58" t="s">
        <v>1173</v>
      </c>
      <c r="T13" s="58" t="s">
        <v>720</v>
      </c>
      <c r="U13" s="58" t="s">
        <v>1174</v>
      </c>
      <c r="V13" s="58" t="s">
        <v>1175</v>
      </c>
      <c r="W13" s="58" t="s">
        <v>1176</v>
      </c>
      <c r="X13" s="58" t="s">
        <v>721</v>
      </c>
      <c r="Y13" s="58" t="s">
        <v>722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516</v>
      </c>
      <c r="AL13" s="58" t="s">
        <v>1183</v>
      </c>
      <c r="AM13" s="58" t="s">
        <v>724</v>
      </c>
      <c r="AN13" s="58" t="s">
        <v>725</v>
      </c>
      <c r="AO13" s="58" t="s">
        <v>1184</v>
      </c>
      <c r="AP13" s="58" t="s">
        <v>726</v>
      </c>
      <c r="AQ13" s="58" t="s">
        <v>1185</v>
      </c>
      <c r="AR13" s="58" t="s">
        <v>727</v>
      </c>
      <c r="AS13" s="58" t="s">
        <v>95</v>
      </c>
      <c r="AT13" s="58" t="s">
        <v>257</v>
      </c>
      <c r="AU13" s="58" t="s">
        <v>1186</v>
      </c>
      <c r="AV13" s="58" t="s">
        <v>728</v>
      </c>
      <c r="AW13" s="58" t="s">
        <v>729</v>
      </c>
      <c r="AX13" s="58" t="s">
        <v>1187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1188</v>
      </c>
      <c r="BH13" s="58" t="s">
        <v>1189</v>
      </c>
      <c r="BI13" s="58" t="s">
        <v>736</v>
      </c>
      <c r="BJ13" s="58" t="s">
        <v>1190</v>
      </c>
      <c r="BK13" s="58" t="s">
        <v>737</v>
      </c>
      <c r="BL13" s="58" t="s">
        <v>738</v>
      </c>
      <c r="BM13" s="58" t="s">
        <v>1191</v>
      </c>
      <c r="BN13" s="58" t="s">
        <v>1192</v>
      </c>
      <c r="BO13" s="58" t="s">
        <v>1193</v>
      </c>
      <c r="BP13" s="58" t="s">
        <v>723</v>
      </c>
      <c r="BQ13" s="58" t="s">
        <v>1194</v>
      </c>
      <c r="BR13" s="58" t="s">
        <v>1195</v>
      </c>
      <c r="BS13" s="58" t="s">
        <v>1196</v>
      </c>
      <c r="BT13" s="58" t="s">
        <v>739</v>
      </c>
      <c r="BU13" s="58" t="s">
        <v>740</v>
      </c>
      <c r="BV13" s="58" t="s">
        <v>1197</v>
      </c>
      <c r="BW13" s="58" t="s">
        <v>741</v>
      </c>
      <c r="BX13" s="58" t="s">
        <v>742</v>
      </c>
      <c r="BY13" s="58" t="s">
        <v>743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746</v>
      </c>
      <c r="CE13" s="58" t="s">
        <v>747</v>
      </c>
      <c r="CF13" s="58" t="s">
        <v>1202</v>
      </c>
      <c r="CG13" s="58" t="s">
        <v>1203</v>
      </c>
      <c r="CH13" s="58" t="s">
        <v>744</v>
      </c>
      <c r="CI13" s="58" t="s">
        <v>1204</v>
      </c>
      <c r="CJ13" s="58" t="s">
        <v>1205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1206</v>
      </c>
      <c r="CQ13" s="58" t="s">
        <v>750</v>
      </c>
      <c r="CR13" s="58" t="s">
        <v>751</v>
      </c>
      <c r="CS13" s="58" t="s">
        <v>1207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1208</v>
      </c>
      <c r="CY13" s="58" t="s">
        <v>1209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360</v>
      </c>
      <c r="DK13" s="58" t="s">
        <v>1214</v>
      </c>
      <c r="DL13" s="59" t="s">
        <v>1215</v>
      </c>
      <c r="DM13" s="59" t="s">
        <v>758</v>
      </c>
      <c r="DN13" s="58" t="s">
        <v>1216</v>
      </c>
      <c r="DO13" s="59" t="s">
        <v>759</v>
      </c>
      <c r="DP13" s="59" t="s">
        <v>760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764</v>
      </c>
      <c r="EI13" s="58" t="s">
        <v>765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767</v>
      </c>
      <c r="EO13" s="58" t="s">
        <v>768</v>
      </c>
      <c r="EP13" s="58" t="s">
        <v>1238</v>
      </c>
      <c r="EQ13" s="58" t="s">
        <v>769</v>
      </c>
      <c r="ER13" s="58" t="s">
        <v>770</v>
      </c>
      <c r="ES13" s="58" t="s">
        <v>1240</v>
      </c>
      <c r="ET13" s="58" t="s">
        <v>772</v>
      </c>
      <c r="EU13" s="58" t="s">
        <v>773</v>
      </c>
      <c r="EV13" s="58" t="s">
        <v>1241</v>
      </c>
      <c r="EW13" s="58" t="s">
        <v>772</v>
      </c>
      <c r="EX13" s="58" t="s">
        <v>773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776</v>
      </c>
      <c r="FS13" s="58" t="s">
        <v>1258</v>
      </c>
      <c r="FT13" s="58" t="s">
        <v>1259</v>
      </c>
      <c r="FU13" s="58" t="s">
        <v>777</v>
      </c>
      <c r="FV13" s="58" t="s">
        <v>778</v>
      </c>
      <c r="FW13" s="58" t="s">
        <v>1261</v>
      </c>
      <c r="FX13" s="58" t="s">
        <v>1263</v>
      </c>
      <c r="FY13" s="58" t="s">
        <v>779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781</v>
      </c>
      <c r="GI13" s="59" t="s">
        <v>782</v>
      </c>
      <c r="GJ13" s="59" t="s">
        <v>1274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1277</v>
      </c>
      <c r="GS13" s="59" t="s">
        <v>1278</v>
      </c>
      <c r="GT13" s="58" t="s">
        <v>788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1284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795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800</v>
      </c>
      <c r="HR13" s="58" t="s">
        <v>801</v>
      </c>
      <c r="HS13" s="58" t="s">
        <v>1293</v>
      </c>
      <c r="HT13" s="58" t="s">
        <v>1335</v>
      </c>
      <c r="HU13" s="58" t="s">
        <v>798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803</v>
      </c>
      <c r="IG13" s="58" t="s">
        <v>804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93" ht="15.75" x14ac:dyDescent="0.25">
      <c r="A14" s="2">
        <v>1</v>
      </c>
      <c r="B14" s="177" t="s">
        <v>1821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110">
        <v>1</v>
      </c>
      <c r="HD14" s="4"/>
      <c r="HE14" s="4"/>
      <c r="HF14" s="110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110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110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110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110">
        <v>1</v>
      </c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177" t="s">
        <v>1822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110">
        <v>1</v>
      </c>
      <c r="HD15" s="4"/>
      <c r="HE15" s="4"/>
      <c r="HF15" s="110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110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110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110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110">
        <v>1</v>
      </c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177" t="s">
        <v>1823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110">
        <v>1</v>
      </c>
      <c r="HD16" s="4"/>
      <c r="HE16" s="4"/>
      <c r="HF16" s="110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110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110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110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110">
        <v>1</v>
      </c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177" t="s">
        <v>1824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110">
        <v>1</v>
      </c>
      <c r="HD17" s="4"/>
      <c r="HE17" s="4"/>
      <c r="HF17" s="110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110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110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110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110">
        <v>1</v>
      </c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177" t="s">
        <v>1825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110">
        <v>1</v>
      </c>
      <c r="HD18" s="4"/>
      <c r="HE18" s="4"/>
      <c r="HF18" s="110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110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110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110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110">
        <v>1</v>
      </c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177" t="s">
        <v>1826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110">
        <v>1</v>
      </c>
      <c r="HD19" s="4"/>
      <c r="HE19" s="4"/>
      <c r="HF19" s="110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110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110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110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110">
        <v>1</v>
      </c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x14ac:dyDescent="0.25">
      <c r="A20" s="127" t="s">
        <v>278</v>
      </c>
      <c r="B20" s="128"/>
      <c r="C20" s="3">
        <f>SUM(C14:C19)</f>
        <v>0</v>
      </c>
      <c r="D20" s="3">
        <f>SUM(D14:D19)</f>
        <v>6</v>
      </c>
      <c r="E20" s="3">
        <f>SUM(E14:E19)</f>
        <v>0</v>
      </c>
      <c r="F20" s="3">
        <f>SUM(F14:F19)</f>
        <v>0</v>
      </c>
      <c r="G20" s="3">
        <f>SUM(G14:G19)</f>
        <v>6</v>
      </c>
      <c r="H20" s="3">
        <f>SUM(H14:H19)</f>
        <v>0</v>
      </c>
      <c r="I20" s="3">
        <f>SUM(I14:I19)</f>
        <v>0</v>
      </c>
      <c r="J20" s="3">
        <f>SUM(J14:J19)</f>
        <v>6</v>
      </c>
      <c r="K20" s="3">
        <f>SUM(K14:K19)</f>
        <v>0</v>
      </c>
      <c r="L20" s="3">
        <f>SUM(L14:L19)</f>
        <v>0</v>
      </c>
      <c r="M20" s="3">
        <f>SUM(M14:M19)</f>
        <v>6</v>
      </c>
      <c r="N20" s="3">
        <f>SUM(N14:N19)</f>
        <v>0</v>
      </c>
      <c r="O20" s="3">
        <f>SUM(O14:O19)</f>
        <v>0</v>
      </c>
      <c r="P20" s="3">
        <f>SUM(P14:P19)</f>
        <v>6</v>
      </c>
      <c r="Q20" s="3">
        <f>SUM(Q14:Q19)</f>
        <v>0</v>
      </c>
      <c r="R20" s="3">
        <f>SUM(R14:R19)</f>
        <v>0</v>
      </c>
      <c r="S20" s="3">
        <f>SUM(S14:S19)</f>
        <v>6</v>
      </c>
      <c r="T20" s="3">
        <f>SUM(T14:T19)</f>
        <v>0</v>
      </c>
      <c r="U20" s="3">
        <f>SUM(U14:U19)</f>
        <v>0</v>
      </c>
      <c r="V20" s="3">
        <f>SUM(V14:V19)</f>
        <v>6</v>
      </c>
      <c r="W20" s="3">
        <f>SUM(W14:W19)</f>
        <v>0</v>
      </c>
      <c r="X20" s="3">
        <f>SUM(X14:X19)</f>
        <v>0</v>
      </c>
      <c r="Y20" s="3">
        <f>SUM(Y14:Y19)</f>
        <v>6</v>
      </c>
      <c r="Z20" s="3">
        <f>SUM(Z14:Z19)</f>
        <v>0</v>
      </c>
      <c r="AA20" s="3">
        <f>SUM(AA14:AA19)</f>
        <v>0</v>
      </c>
      <c r="AB20" s="3">
        <f>SUM(AB14:AB19)</f>
        <v>6</v>
      </c>
      <c r="AC20" s="3">
        <f>SUM(AC14:AC19)</f>
        <v>0</v>
      </c>
      <c r="AD20" s="3">
        <f>SUM(AD14:AD19)</f>
        <v>0</v>
      </c>
      <c r="AE20" s="3">
        <f>SUM(AE14:AE19)</f>
        <v>6</v>
      </c>
      <c r="AF20" s="3">
        <f>SUM(AF14:AF19)</f>
        <v>0</v>
      </c>
      <c r="AG20" s="3">
        <f>SUM(AG14:AG19)</f>
        <v>0</v>
      </c>
      <c r="AH20" s="3">
        <f>SUM(AH14:AH19)</f>
        <v>6</v>
      </c>
      <c r="AI20" s="3">
        <f>SUM(AI14:AI19)</f>
        <v>0</v>
      </c>
      <c r="AJ20" s="3">
        <f>SUM(AJ14:AJ19)</f>
        <v>0</v>
      </c>
      <c r="AK20" s="3">
        <f>SUM(AK14:AK19)</f>
        <v>6</v>
      </c>
      <c r="AL20" s="3">
        <f>SUM(AL14:AL19)</f>
        <v>0</v>
      </c>
      <c r="AM20" s="3">
        <f>SUM(AM14:AM19)</f>
        <v>0</v>
      </c>
      <c r="AN20" s="3">
        <f>SUM(AN14:AN19)</f>
        <v>6</v>
      </c>
      <c r="AO20" s="3">
        <f>SUM(AO14:AO19)</f>
        <v>0</v>
      </c>
      <c r="AP20" s="3">
        <f>SUM(AP14:AP19)</f>
        <v>0</v>
      </c>
      <c r="AQ20" s="3">
        <f>SUM(AQ14:AQ19)</f>
        <v>6</v>
      </c>
      <c r="AR20" s="3">
        <f>SUM(AR14:AR19)</f>
        <v>0</v>
      </c>
      <c r="AS20" s="3">
        <f>SUM(AS14:AS19)</f>
        <v>0</v>
      </c>
      <c r="AT20" s="3">
        <f>SUM(AT14:AT19)</f>
        <v>6</v>
      </c>
      <c r="AU20" s="3">
        <f>SUM(AU14:AU19)</f>
        <v>0</v>
      </c>
      <c r="AV20" s="3">
        <f>SUM(AV14:AV19)</f>
        <v>0</v>
      </c>
      <c r="AW20" s="3">
        <f>SUM(AW14:AW19)</f>
        <v>6</v>
      </c>
      <c r="AX20" s="3">
        <f>SUM(AX14:AX19)</f>
        <v>0</v>
      </c>
      <c r="AY20" s="3">
        <f>SUM(AY14:AY19)</f>
        <v>0</v>
      </c>
      <c r="AZ20" s="3">
        <f>SUM(AZ14:AZ19)</f>
        <v>6</v>
      </c>
      <c r="BA20" s="3">
        <f>SUM(BA14:BA19)</f>
        <v>0</v>
      </c>
      <c r="BB20" s="3">
        <f>SUM(BB14:BB19)</f>
        <v>0</v>
      </c>
      <c r="BC20" s="3">
        <f>SUM(BC14:BC19)</f>
        <v>6</v>
      </c>
      <c r="BD20" s="3">
        <f>SUM(BD14:BD19)</f>
        <v>0</v>
      </c>
      <c r="BE20" s="3">
        <f>SUM(BE14:BE19)</f>
        <v>0</v>
      </c>
      <c r="BF20" s="3">
        <f>SUM(BF14:BF19)</f>
        <v>6</v>
      </c>
      <c r="BG20" s="3">
        <f>SUM(BG14:BG19)</f>
        <v>0</v>
      </c>
      <c r="BH20" s="3">
        <f>SUM(BH14:BH19)</f>
        <v>0</v>
      </c>
      <c r="BI20" s="3">
        <f>SUM(BI14:BI19)</f>
        <v>6</v>
      </c>
      <c r="BJ20" s="3">
        <f>SUM(BJ14:BJ19)</f>
        <v>0</v>
      </c>
      <c r="BK20" s="3">
        <f>SUM(BK14:BK19)</f>
        <v>0</v>
      </c>
      <c r="BL20" s="3">
        <f>SUM(BL14:BL19)</f>
        <v>6</v>
      </c>
      <c r="BM20" s="3">
        <f>SUM(BM14:BM19)</f>
        <v>0</v>
      </c>
      <c r="BN20" s="3">
        <f>SUM(BN14:BN19)</f>
        <v>0</v>
      </c>
      <c r="BO20" s="3">
        <f>SUM(BO14:BO19)</f>
        <v>6</v>
      </c>
      <c r="BP20" s="3">
        <f>SUM(BP14:BP19)</f>
        <v>0</v>
      </c>
      <c r="BQ20" s="3">
        <f>SUM(BQ14:BQ19)</f>
        <v>0</v>
      </c>
      <c r="BR20" s="3">
        <f>SUM(BR14:BR19)</f>
        <v>6</v>
      </c>
      <c r="BS20" s="3">
        <f>SUM(BS14:BS19)</f>
        <v>0</v>
      </c>
      <c r="BT20" s="3">
        <f>SUM(BT14:BT19)</f>
        <v>0</v>
      </c>
      <c r="BU20" s="3">
        <f>SUM(BU14:BU19)</f>
        <v>6</v>
      </c>
      <c r="BV20" s="3">
        <f>SUM(BV14:BV19)</f>
        <v>0</v>
      </c>
      <c r="BW20" s="3">
        <f>SUM(BW14:BW19)</f>
        <v>0</v>
      </c>
      <c r="BX20" s="3">
        <f>SUM(BX14:BX19)</f>
        <v>6</v>
      </c>
      <c r="BY20" s="3">
        <f>SUM(BY14:BY19)</f>
        <v>0</v>
      </c>
      <c r="BZ20" s="3">
        <f>SUM(BZ14:BZ19)</f>
        <v>0</v>
      </c>
      <c r="CA20" s="3">
        <f>SUM(CA14:CA19)</f>
        <v>6</v>
      </c>
      <c r="CB20" s="3">
        <f>SUM(CB14:CB19)</f>
        <v>0</v>
      </c>
      <c r="CC20" s="3">
        <f>SUM(CC14:CC19)</f>
        <v>0</v>
      </c>
      <c r="CD20" s="3">
        <f>SUM(CD14:CD19)</f>
        <v>6</v>
      </c>
      <c r="CE20" s="3">
        <f>SUM(CE14:CE19)</f>
        <v>0</v>
      </c>
      <c r="CF20" s="3">
        <f>SUM(CF14:CF19)</f>
        <v>0</v>
      </c>
      <c r="CG20" s="3">
        <f>SUM(CG14:CG19)</f>
        <v>6</v>
      </c>
      <c r="CH20" s="3">
        <f>SUM(CH14:CH19)</f>
        <v>0</v>
      </c>
      <c r="CI20" s="3">
        <f>SUM(CI14:CI19)</f>
        <v>0</v>
      </c>
      <c r="CJ20" s="3">
        <f>SUM(CJ14:CJ19)</f>
        <v>6</v>
      </c>
      <c r="CK20" s="3">
        <f>SUM(CK14:CK19)</f>
        <v>0</v>
      </c>
      <c r="CL20" s="3">
        <f>SUM(CL14:CL19)</f>
        <v>0</v>
      </c>
      <c r="CM20" s="3">
        <f>SUM(CM14:CM19)</f>
        <v>6</v>
      </c>
      <c r="CN20" s="3">
        <f>SUM(CN14:CN19)</f>
        <v>0</v>
      </c>
      <c r="CO20" s="3">
        <f>SUM(CO14:CO19)</f>
        <v>0</v>
      </c>
      <c r="CP20" s="3">
        <f>SUM(CP14:CP19)</f>
        <v>6</v>
      </c>
      <c r="CQ20" s="3">
        <f>SUM(CQ14:CQ19)</f>
        <v>0</v>
      </c>
      <c r="CR20" s="3">
        <f>SUM(CR14:CR19)</f>
        <v>0</v>
      </c>
      <c r="CS20" s="3">
        <f>SUM(CS14:CS19)</f>
        <v>6</v>
      </c>
      <c r="CT20" s="3">
        <f>SUM(CT14:CT19)</f>
        <v>0</v>
      </c>
      <c r="CU20" s="3">
        <f>SUM(CU14:CU19)</f>
        <v>0</v>
      </c>
      <c r="CV20" s="3">
        <f>SUM(CV14:CV19)</f>
        <v>6</v>
      </c>
      <c r="CW20" s="3">
        <f>SUM(CW14:CW19)</f>
        <v>0</v>
      </c>
      <c r="CX20" s="3">
        <f>SUM(CX14:CX19)</f>
        <v>0</v>
      </c>
      <c r="CY20" s="3">
        <f>SUM(CY14:CY19)</f>
        <v>6</v>
      </c>
      <c r="CZ20" s="3">
        <f>SUM(CZ14:CZ19)</f>
        <v>0</v>
      </c>
      <c r="DA20" s="3">
        <f>SUM(DA14:DA19)</f>
        <v>0</v>
      </c>
      <c r="DB20" s="3">
        <f>SUM(DB14:DB19)</f>
        <v>6</v>
      </c>
      <c r="DC20" s="3">
        <f>SUM(DC14:DC19)</f>
        <v>0</v>
      </c>
      <c r="DD20" s="3">
        <f>SUM(DD14:DD19)</f>
        <v>0</v>
      </c>
      <c r="DE20" s="3">
        <f>SUM(DE14:DE19)</f>
        <v>6</v>
      </c>
      <c r="DF20" s="3">
        <f>SUM(DF14:DF19)</f>
        <v>0</v>
      </c>
      <c r="DG20" s="3">
        <f>SUM(DG14:DG19)</f>
        <v>0</v>
      </c>
      <c r="DH20" s="3">
        <f>SUM(DH14:DH19)</f>
        <v>6</v>
      </c>
      <c r="DI20" s="3">
        <f>SUM(DI14:DI19)</f>
        <v>0</v>
      </c>
      <c r="DJ20" s="3">
        <f>SUM(DJ14:DJ19)</f>
        <v>0</v>
      </c>
      <c r="DK20" s="3">
        <f>SUM(DK14:DK19)</f>
        <v>6</v>
      </c>
      <c r="DL20" s="3">
        <f>SUM(DL14:DL19)</f>
        <v>0</v>
      </c>
      <c r="DM20" s="3">
        <f>SUM(DM14:DM19)</f>
        <v>0</v>
      </c>
      <c r="DN20" s="3">
        <f>SUM(DN14:DN19)</f>
        <v>6</v>
      </c>
      <c r="DO20" s="3">
        <f>SUM(DO14:DO19)</f>
        <v>0</v>
      </c>
      <c r="DP20" s="3">
        <f>SUM(DP14:DP19)</f>
        <v>0</v>
      </c>
      <c r="DQ20" s="3">
        <f>SUM(DQ14:DQ19)</f>
        <v>6</v>
      </c>
      <c r="DR20" s="3">
        <f>SUM(DR14:DR19)</f>
        <v>0</v>
      </c>
      <c r="DS20" s="3">
        <f>SUM(DS14:DS19)</f>
        <v>0</v>
      </c>
      <c r="DT20" s="3">
        <f>SUM(DT14:DT19)</f>
        <v>6</v>
      </c>
      <c r="DU20" s="3">
        <f>SUM(DU14:DU19)</f>
        <v>0</v>
      </c>
      <c r="DV20" s="3">
        <f>SUM(DV14:DV19)</f>
        <v>0</v>
      </c>
      <c r="DW20" s="3">
        <f>SUM(DW14:DW19)</f>
        <v>6</v>
      </c>
      <c r="DX20" s="3">
        <f>SUM(DX14:DX19)</f>
        <v>0</v>
      </c>
      <c r="DY20" s="3">
        <f>SUM(DY14:DY19)</f>
        <v>0</v>
      </c>
      <c r="DZ20" s="3">
        <f>SUM(DZ14:DZ19)</f>
        <v>6</v>
      </c>
      <c r="EA20" s="3">
        <f>SUM(EA14:EA19)</f>
        <v>0</v>
      </c>
      <c r="EB20" s="3">
        <f>SUM(EB14:EB19)</f>
        <v>0</v>
      </c>
      <c r="EC20" s="3">
        <f>SUM(EC14:EC19)</f>
        <v>6</v>
      </c>
      <c r="ED20" s="3">
        <f>SUM(ED14:ED19)</f>
        <v>0</v>
      </c>
      <c r="EE20" s="3">
        <f>SUM(EE14:EE19)</f>
        <v>0</v>
      </c>
      <c r="EF20" s="3">
        <f>SUM(EF14:EF19)</f>
        <v>6</v>
      </c>
      <c r="EG20" s="3">
        <f>SUM(EG14:EG19)</f>
        <v>0</v>
      </c>
      <c r="EH20" s="3">
        <f>SUM(EH14:EH19)</f>
        <v>0</v>
      </c>
      <c r="EI20" s="3">
        <f>SUM(EI14:EI19)</f>
        <v>6</v>
      </c>
      <c r="EJ20" s="3">
        <f>SUM(EJ14:EJ19)</f>
        <v>0</v>
      </c>
      <c r="EK20" s="3">
        <f>SUM(EK14:EK19)</f>
        <v>0</v>
      </c>
      <c r="EL20" s="3">
        <f>SUM(EL14:EL19)</f>
        <v>6</v>
      </c>
      <c r="EM20" s="3">
        <f>SUM(EM14:EM19)</f>
        <v>0</v>
      </c>
      <c r="EN20" s="3">
        <f>SUM(EN14:EN19)</f>
        <v>0</v>
      </c>
      <c r="EO20" s="3">
        <f>SUM(EO14:EO19)</f>
        <v>6</v>
      </c>
      <c r="EP20" s="3">
        <f>SUM(EP14:EP19)</f>
        <v>0</v>
      </c>
      <c r="EQ20" s="3">
        <f>SUM(EQ14:EQ19)</f>
        <v>0</v>
      </c>
      <c r="ER20" s="3">
        <f>SUM(ER14:ER19)</f>
        <v>6</v>
      </c>
      <c r="ES20" s="3">
        <f>SUM(ES14:ES19)</f>
        <v>0</v>
      </c>
      <c r="ET20" s="3">
        <f>SUM(ET14:ET19)</f>
        <v>0</v>
      </c>
      <c r="EU20" s="3">
        <f>SUM(EU14:EU19)</f>
        <v>6</v>
      </c>
      <c r="EV20" s="3">
        <f>SUM(EV14:EV19)</f>
        <v>0</v>
      </c>
      <c r="EW20" s="3">
        <f>SUM(EW14:EW19)</f>
        <v>0</v>
      </c>
      <c r="EX20" s="3">
        <f>SUM(EX14:EX19)</f>
        <v>6</v>
      </c>
      <c r="EY20" s="3">
        <f>SUM(EY14:EY19)</f>
        <v>0</v>
      </c>
      <c r="EZ20" s="3">
        <f>SUM(EZ14:EZ19)</f>
        <v>0</v>
      </c>
      <c r="FA20" s="3">
        <f>SUM(FA14:FA19)</f>
        <v>6</v>
      </c>
      <c r="FB20" s="3">
        <f>SUM(FB14:FB19)</f>
        <v>0</v>
      </c>
      <c r="FC20" s="3">
        <f>SUM(FC14:FC19)</f>
        <v>0</v>
      </c>
      <c r="FD20" s="3">
        <f>SUM(FD14:FD19)</f>
        <v>6</v>
      </c>
      <c r="FE20" s="3">
        <f>SUM(FE14:FE19)</f>
        <v>0</v>
      </c>
      <c r="FF20" s="3">
        <f>SUM(FF14:FF19)</f>
        <v>0</v>
      </c>
      <c r="FG20" s="3">
        <f>SUM(FG14:FG19)</f>
        <v>6</v>
      </c>
      <c r="FH20" s="3">
        <f>SUM(FH14:FH19)</f>
        <v>0</v>
      </c>
      <c r="FI20" s="3">
        <f>SUM(FI14:FI19)</f>
        <v>0</v>
      </c>
      <c r="FJ20" s="3">
        <f>SUM(FJ14:FJ19)</f>
        <v>6</v>
      </c>
      <c r="FK20" s="3">
        <f>SUM(FK14:FK19)</f>
        <v>0</v>
      </c>
      <c r="FL20" s="3">
        <f>SUM(FL14:FL19)</f>
        <v>0</v>
      </c>
      <c r="FM20" s="3">
        <f>SUM(FM14:FM19)</f>
        <v>6</v>
      </c>
      <c r="FN20" s="3">
        <f>SUM(FN14:FN19)</f>
        <v>0</v>
      </c>
      <c r="FO20" s="3">
        <f>SUM(FO14:FO19)</f>
        <v>0</v>
      </c>
      <c r="FP20" s="3">
        <f>SUM(FP14:FP19)</f>
        <v>6</v>
      </c>
      <c r="FQ20" s="3">
        <f>SUM(FQ14:FQ19)</f>
        <v>0</v>
      </c>
      <c r="FR20" s="3">
        <f>SUM(FR14:FR19)</f>
        <v>0</v>
      </c>
      <c r="FS20" s="3">
        <f>SUM(FS14:FS19)</f>
        <v>6</v>
      </c>
      <c r="FT20" s="3">
        <f>SUM(FT14:FT19)</f>
        <v>0</v>
      </c>
      <c r="FU20" s="3">
        <f>SUM(FU14:FU19)</f>
        <v>0</v>
      </c>
      <c r="FV20" s="3">
        <f>SUM(FV14:FV19)</f>
        <v>6</v>
      </c>
      <c r="FW20" s="3">
        <f>SUM(FW14:FW19)</f>
        <v>0</v>
      </c>
      <c r="FX20" s="3">
        <f>SUM(FX14:FX19)</f>
        <v>0</v>
      </c>
      <c r="FY20" s="3">
        <f>SUM(FY14:FY19)</f>
        <v>6</v>
      </c>
      <c r="FZ20" s="3">
        <f>SUM(FZ14:FZ19)</f>
        <v>0</v>
      </c>
      <c r="GA20" s="3">
        <f>SUM(GA14:GA19)</f>
        <v>0</v>
      </c>
      <c r="GB20" s="3">
        <f>SUM(GB14:GB19)</f>
        <v>6</v>
      </c>
      <c r="GC20" s="3">
        <f>SUM(GC14:GC19)</f>
        <v>0</v>
      </c>
      <c r="GD20" s="3">
        <f>SUM(GD14:GD19)</f>
        <v>0</v>
      </c>
      <c r="GE20" s="3">
        <f>SUM(GE14:GE19)</f>
        <v>6</v>
      </c>
      <c r="GF20" s="3">
        <f>SUM(GF14:GF19)</f>
        <v>0</v>
      </c>
      <c r="GG20" s="3">
        <f>SUM(GG14:GG19)</f>
        <v>0</v>
      </c>
      <c r="GH20" s="3">
        <f>SUM(GH14:GH19)</f>
        <v>6</v>
      </c>
      <c r="GI20" s="3">
        <f>SUM(GI14:GI19)</f>
        <v>0</v>
      </c>
      <c r="GJ20" s="3">
        <f>SUM(GJ14:GJ19)</f>
        <v>0</v>
      </c>
      <c r="GK20" s="3">
        <f>SUM(GK14:GK19)</f>
        <v>6</v>
      </c>
      <c r="GL20" s="3">
        <f>SUM(GL14:GL19)</f>
        <v>0</v>
      </c>
      <c r="GM20" s="3">
        <f>SUM(GM14:GM19)</f>
        <v>0</v>
      </c>
      <c r="GN20" s="3">
        <f>SUM(GN14:GN19)</f>
        <v>6</v>
      </c>
      <c r="GO20" s="3">
        <f>SUM(GO14:GO19)</f>
        <v>0</v>
      </c>
      <c r="GP20" s="3">
        <f>SUM(GP14:GP19)</f>
        <v>0</v>
      </c>
      <c r="GQ20" s="3">
        <f>SUM(GQ14:GQ19)</f>
        <v>6</v>
      </c>
      <c r="GR20" s="3">
        <f>SUM(GR14:GR19)</f>
        <v>0</v>
      </c>
      <c r="GS20" s="3">
        <f>SUM(GS14:GS19)</f>
        <v>0</v>
      </c>
      <c r="GT20" s="3">
        <f>SUM(GT14:GT19)</f>
        <v>6</v>
      </c>
      <c r="GU20" s="3">
        <f>SUM(GU14:GU19)</f>
        <v>0</v>
      </c>
      <c r="GV20" s="3">
        <f>SUM(GV14:GV19)</f>
        <v>0</v>
      </c>
      <c r="GW20" s="3">
        <f>SUM(GW14:GW19)</f>
        <v>6</v>
      </c>
      <c r="GX20" s="3">
        <f>SUM(GX14:GX19)</f>
        <v>0</v>
      </c>
      <c r="GY20" s="3">
        <f>SUM(GY14:GY19)</f>
        <v>0</v>
      </c>
      <c r="GZ20" s="3">
        <f>SUM(GZ14:GZ19)</f>
        <v>6</v>
      </c>
      <c r="HA20" s="3">
        <f>SUM(HA14:HA19)</f>
        <v>0</v>
      </c>
      <c r="HB20" s="3">
        <f>SUM(HB14:HB19)</f>
        <v>0</v>
      </c>
      <c r="HC20" s="3">
        <f>SUM(HC14:HC19)</f>
        <v>6</v>
      </c>
      <c r="HD20" s="3">
        <f>SUM(HD14:HD19)</f>
        <v>0</v>
      </c>
      <c r="HE20" s="3">
        <f>SUM(HE14:HE19)</f>
        <v>0</v>
      </c>
      <c r="HF20" s="3">
        <f>SUM(HF14:HF19)</f>
        <v>6</v>
      </c>
      <c r="HG20" s="3">
        <f>SUM(HG14:HG19)</f>
        <v>0</v>
      </c>
      <c r="HH20" s="3">
        <f>SUM(HH14:HH19)</f>
        <v>0</v>
      </c>
      <c r="HI20" s="3">
        <f>SUM(HI14:HI19)</f>
        <v>6</v>
      </c>
      <c r="HJ20" s="3">
        <f>SUM(HJ14:HJ19)</f>
        <v>0</v>
      </c>
      <c r="HK20" s="3">
        <f>SUM(HK14:HK19)</f>
        <v>0</v>
      </c>
      <c r="HL20" s="3">
        <f>SUM(HL14:HL19)</f>
        <v>6</v>
      </c>
      <c r="HM20" s="3">
        <f>SUM(HM14:HM19)</f>
        <v>0</v>
      </c>
      <c r="HN20" s="3">
        <f>SUM(HN14:HN19)</f>
        <v>0</v>
      </c>
      <c r="HO20" s="3">
        <f>SUM(HO14:HO19)</f>
        <v>6</v>
      </c>
      <c r="HP20" s="3">
        <f>SUM(HP14:HP19)</f>
        <v>0</v>
      </c>
      <c r="HQ20" s="3">
        <f>SUM(HQ14:HQ19)</f>
        <v>0</v>
      </c>
      <c r="HR20" s="3">
        <f>SUM(HR14:HR19)</f>
        <v>6</v>
      </c>
      <c r="HS20" s="3">
        <f>SUM(HS14:HS19)</f>
        <v>0</v>
      </c>
      <c r="HT20" s="3">
        <f>SUM(HT14:HT19)</f>
        <v>0</v>
      </c>
      <c r="HU20" s="3">
        <f>SUM(HU14:HU19)</f>
        <v>6</v>
      </c>
      <c r="HV20" s="3">
        <f>SUM(HV14:HV19)</f>
        <v>0</v>
      </c>
      <c r="HW20" s="3">
        <f>SUM(HW14:HW19)</f>
        <v>0</v>
      </c>
      <c r="HX20" s="3">
        <f>SUM(HX14:HX19)</f>
        <v>6</v>
      </c>
      <c r="HY20" s="3">
        <f>SUM(HY14:HY19)</f>
        <v>0</v>
      </c>
      <c r="HZ20" s="3">
        <f>SUM(HZ14:HZ19)</f>
        <v>0</v>
      </c>
      <c r="IA20" s="3">
        <f>SUM(IA14:IA19)</f>
        <v>6</v>
      </c>
      <c r="IB20" s="3">
        <f>SUM(IB14:IB19)</f>
        <v>0</v>
      </c>
      <c r="IC20" s="3">
        <f>SUM(IC14:IC19)</f>
        <v>0</v>
      </c>
      <c r="ID20" s="3">
        <f>SUM(ID14:ID19)</f>
        <v>6</v>
      </c>
      <c r="IE20" s="3">
        <f>SUM(IE14:IE19)</f>
        <v>0</v>
      </c>
      <c r="IF20" s="3">
        <f>SUM(IF14:IF19)</f>
        <v>0</v>
      </c>
      <c r="IG20" s="3">
        <f>SUM(IG14:IG19)</f>
        <v>6</v>
      </c>
      <c r="IH20" s="3">
        <f>SUM(IH14:IH19)</f>
        <v>0</v>
      </c>
      <c r="II20" s="3">
        <f>SUM(II14:II19)</f>
        <v>0</v>
      </c>
      <c r="IJ20" s="3">
        <f>SUM(IJ14:IJ19)</f>
        <v>6</v>
      </c>
      <c r="IK20" s="3">
        <f>SUM(IK14:IK19)</f>
        <v>0</v>
      </c>
      <c r="IL20" s="3">
        <f>SUM(IL14:IL19)</f>
        <v>0</v>
      </c>
      <c r="IM20" s="3">
        <f>SUM(IM14:IM19)</f>
        <v>6</v>
      </c>
      <c r="IN20" s="3">
        <f>SUM(IN14:IN19)</f>
        <v>0</v>
      </c>
      <c r="IO20" s="3">
        <f>SUM(IO14:IO19)</f>
        <v>0</v>
      </c>
      <c r="IP20" s="3">
        <f>SUM(IP14:IP19)</f>
        <v>6</v>
      </c>
      <c r="IQ20" s="3">
        <f>SUM(IQ14:IQ19)</f>
        <v>0</v>
      </c>
      <c r="IR20" s="3">
        <f>SUM(IR14:IR19)</f>
        <v>0</v>
      </c>
      <c r="IS20" s="3">
        <f>SUM(IS14:IS19)</f>
        <v>6</v>
      </c>
      <c r="IT20" s="3">
        <f>SUM(IT14:IT19)</f>
        <v>0</v>
      </c>
    </row>
    <row r="21" spans="1:293" ht="44.45" customHeight="1" x14ac:dyDescent="0.25">
      <c r="A21" s="129" t="s">
        <v>839</v>
      </c>
      <c r="B21" s="130"/>
      <c r="C21" s="10">
        <f>C20/25%</f>
        <v>0</v>
      </c>
      <c r="D21" s="10">
        <f t="shared" ref="D21:W21" si="0">D20/25%</f>
        <v>24</v>
      </c>
      <c r="E21" s="10">
        <f t="shared" si="0"/>
        <v>0</v>
      </c>
      <c r="F21" s="10">
        <f t="shared" si="0"/>
        <v>0</v>
      </c>
      <c r="G21" s="10">
        <f t="shared" si="0"/>
        <v>24</v>
      </c>
      <c r="H21" s="10">
        <f t="shared" si="0"/>
        <v>0</v>
      </c>
      <c r="I21" s="10">
        <f t="shared" si="0"/>
        <v>0</v>
      </c>
      <c r="J21" s="10">
        <f t="shared" si="0"/>
        <v>24</v>
      </c>
      <c r="K21" s="10">
        <f t="shared" si="0"/>
        <v>0</v>
      </c>
      <c r="L21" s="10">
        <f t="shared" si="0"/>
        <v>0</v>
      </c>
      <c r="M21" s="10">
        <f t="shared" si="0"/>
        <v>24</v>
      </c>
      <c r="N21" s="10">
        <f t="shared" si="0"/>
        <v>0</v>
      </c>
      <c r="O21" s="10">
        <f t="shared" si="0"/>
        <v>0</v>
      </c>
      <c r="P21" s="10">
        <f t="shared" si="0"/>
        <v>24</v>
      </c>
      <c r="Q21" s="10">
        <f t="shared" si="0"/>
        <v>0</v>
      </c>
      <c r="R21" s="10">
        <f t="shared" si="0"/>
        <v>0</v>
      </c>
      <c r="S21" s="10">
        <f t="shared" si="0"/>
        <v>24</v>
      </c>
      <c r="T21" s="10">
        <f t="shared" si="0"/>
        <v>0</v>
      </c>
      <c r="U21" s="10">
        <f t="shared" si="0"/>
        <v>0</v>
      </c>
      <c r="V21" s="10">
        <f t="shared" si="0"/>
        <v>24</v>
      </c>
      <c r="W21" s="10">
        <f t="shared" si="0"/>
        <v>0</v>
      </c>
      <c r="X21" s="10">
        <f t="shared" ref="X21:BJ21" si="1">X20/25%</f>
        <v>0</v>
      </c>
      <c r="Y21" s="10">
        <f t="shared" si="1"/>
        <v>24</v>
      </c>
      <c r="Z21" s="10">
        <f t="shared" si="1"/>
        <v>0</v>
      </c>
      <c r="AA21" s="10">
        <f t="shared" si="1"/>
        <v>0</v>
      </c>
      <c r="AB21" s="10">
        <f t="shared" si="1"/>
        <v>24</v>
      </c>
      <c r="AC21" s="10">
        <f t="shared" si="1"/>
        <v>0</v>
      </c>
      <c r="AD21" s="10">
        <f t="shared" si="1"/>
        <v>0</v>
      </c>
      <c r="AE21" s="10">
        <f t="shared" si="1"/>
        <v>24</v>
      </c>
      <c r="AF21" s="10">
        <f t="shared" si="1"/>
        <v>0</v>
      </c>
      <c r="AG21" s="10">
        <f t="shared" si="1"/>
        <v>0</v>
      </c>
      <c r="AH21" s="10">
        <f t="shared" si="1"/>
        <v>24</v>
      </c>
      <c r="AI21" s="10">
        <f t="shared" si="1"/>
        <v>0</v>
      </c>
      <c r="AJ21" s="10">
        <f t="shared" si="1"/>
        <v>0</v>
      </c>
      <c r="AK21" s="10">
        <f t="shared" si="1"/>
        <v>24</v>
      </c>
      <c r="AL21" s="10">
        <f t="shared" si="1"/>
        <v>0</v>
      </c>
      <c r="AM21" s="10">
        <f t="shared" si="1"/>
        <v>0</v>
      </c>
      <c r="AN21" s="10">
        <f t="shared" si="1"/>
        <v>24</v>
      </c>
      <c r="AO21" s="10">
        <f t="shared" si="1"/>
        <v>0</v>
      </c>
      <c r="AP21" s="10">
        <f t="shared" si="1"/>
        <v>0</v>
      </c>
      <c r="AQ21" s="10">
        <f t="shared" si="1"/>
        <v>24</v>
      </c>
      <c r="AR21" s="10">
        <f t="shared" si="1"/>
        <v>0</v>
      </c>
      <c r="AS21" s="10">
        <f t="shared" si="1"/>
        <v>0</v>
      </c>
      <c r="AT21" s="10">
        <f t="shared" si="1"/>
        <v>24</v>
      </c>
      <c r="AU21" s="10">
        <f t="shared" si="1"/>
        <v>0</v>
      </c>
      <c r="AV21" s="10">
        <f t="shared" si="1"/>
        <v>0</v>
      </c>
      <c r="AW21" s="10">
        <f t="shared" si="1"/>
        <v>24</v>
      </c>
      <c r="AX21" s="10">
        <f t="shared" si="1"/>
        <v>0</v>
      </c>
      <c r="AY21" s="10">
        <f t="shared" si="1"/>
        <v>0</v>
      </c>
      <c r="AZ21" s="10">
        <f t="shared" si="1"/>
        <v>24</v>
      </c>
      <c r="BA21" s="10">
        <f t="shared" si="1"/>
        <v>0</v>
      </c>
      <c r="BB21" s="10">
        <f t="shared" si="1"/>
        <v>0</v>
      </c>
      <c r="BC21" s="10">
        <f t="shared" si="1"/>
        <v>24</v>
      </c>
      <c r="BD21" s="10">
        <f t="shared" si="1"/>
        <v>0</v>
      </c>
      <c r="BE21" s="10">
        <f t="shared" si="1"/>
        <v>0</v>
      </c>
      <c r="BF21" s="10">
        <f t="shared" si="1"/>
        <v>24</v>
      </c>
      <c r="BG21" s="10">
        <f t="shared" si="1"/>
        <v>0</v>
      </c>
      <c r="BH21" s="10">
        <f t="shared" si="1"/>
        <v>0</v>
      </c>
      <c r="BI21" s="10">
        <f t="shared" si="1"/>
        <v>24</v>
      </c>
      <c r="BJ21" s="10">
        <f t="shared" si="1"/>
        <v>0</v>
      </c>
      <c r="BK21" s="10">
        <f t="shared" ref="BK21:DC21" si="2">BK20/25%</f>
        <v>0</v>
      </c>
      <c r="BL21" s="10">
        <f t="shared" si="2"/>
        <v>24</v>
      </c>
      <c r="BM21" s="10">
        <f t="shared" si="2"/>
        <v>0</v>
      </c>
      <c r="BN21" s="10">
        <f t="shared" si="2"/>
        <v>0</v>
      </c>
      <c r="BO21" s="10">
        <f t="shared" si="2"/>
        <v>24</v>
      </c>
      <c r="BP21" s="10">
        <f t="shared" si="2"/>
        <v>0</v>
      </c>
      <c r="BQ21" s="10">
        <f t="shared" si="2"/>
        <v>0</v>
      </c>
      <c r="BR21" s="10">
        <f t="shared" si="2"/>
        <v>24</v>
      </c>
      <c r="BS21" s="10">
        <f t="shared" si="2"/>
        <v>0</v>
      </c>
      <c r="BT21" s="10">
        <f t="shared" si="2"/>
        <v>0</v>
      </c>
      <c r="BU21" s="10">
        <f t="shared" si="2"/>
        <v>24</v>
      </c>
      <c r="BV21" s="10">
        <f t="shared" si="2"/>
        <v>0</v>
      </c>
      <c r="BW21" s="10">
        <f t="shared" si="2"/>
        <v>0</v>
      </c>
      <c r="BX21" s="10">
        <f t="shared" si="2"/>
        <v>24</v>
      </c>
      <c r="BY21" s="10">
        <f t="shared" si="2"/>
        <v>0</v>
      </c>
      <c r="BZ21" s="10">
        <f t="shared" si="2"/>
        <v>0</v>
      </c>
      <c r="CA21" s="10">
        <f t="shared" si="2"/>
        <v>24</v>
      </c>
      <c r="CB21" s="10">
        <f t="shared" si="2"/>
        <v>0</v>
      </c>
      <c r="CC21" s="10">
        <f t="shared" si="2"/>
        <v>0</v>
      </c>
      <c r="CD21" s="10">
        <f t="shared" si="2"/>
        <v>24</v>
      </c>
      <c r="CE21" s="10">
        <f t="shared" si="2"/>
        <v>0</v>
      </c>
      <c r="CF21" s="10">
        <f t="shared" si="2"/>
        <v>0</v>
      </c>
      <c r="CG21" s="10">
        <f t="shared" si="2"/>
        <v>24</v>
      </c>
      <c r="CH21" s="10">
        <f t="shared" si="2"/>
        <v>0</v>
      </c>
      <c r="CI21" s="10">
        <f t="shared" si="2"/>
        <v>0</v>
      </c>
      <c r="CJ21" s="10">
        <f t="shared" si="2"/>
        <v>24</v>
      </c>
      <c r="CK21" s="10">
        <f t="shared" si="2"/>
        <v>0</v>
      </c>
      <c r="CL21" s="10">
        <f t="shared" si="2"/>
        <v>0</v>
      </c>
      <c r="CM21" s="10">
        <f t="shared" si="2"/>
        <v>24</v>
      </c>
      <c r="CN21" s="10">
        <f t="shared" si="2"/>
        <v>0</v>
      </c>
      <c r="CO21" s="10">
        <f t="shared" si="2"/>
        <v>0</v>
      </c>
      <c r="CP21" s="10">
        <f t="shared" si="2"/>
        <v>24</v>
      </c>
      <c r="CQ21" s="10">
        <f t="shared" si="2"/>
        <v>0</v>
      </c>
      <c r="CR21" s="10">
        <f t="shared" si="2"/>
        <v>0</v>
      </c>
      <c r="CS21" s="10">
        <f t="shared" si="2"/>
        <v>24</v>
      </c>
      <c r="CT21" s="10">
        <f t="shared" si="2"/>
        <v>0</v>
      </c>
      <c r="CU21" s="10">
        <f t="shared" si="2"/>
        <v>0</v>
      </c>
      <c r="CV21" s="10">
        <f t="shared" si="2"/>
        <v>24</v>
      </c>
      <c r="CW21" s="10">
        <f t="shared" si="2"/>
        <v>0</v>
      </c>
      <c r="CX21" s="10">
        <f t="shared" si="2"/>
        <v>0</v>
      </c>
      <c r="CY21" s="10">
        <f t="shared" si="2"/>
        <v>24</v>
      </c>
      <c r="CZ21" s="10">
        <f t="shared" si="2"/>
        <v>0</v>
      </c>
      <c r="DA21" s="10">
        <f t="shared" si="2"/>
        <v>0</v>
      </c>
      <c r="DB21" s="10">
        <f t="shared" si="2"/>
        <v>24</v>
      </c>
      <c r="DC21" s="10">
        <f t="shared" si="2"/>
        <v>0</v>
      </c>
      <c r="DD21" s="10">
        <f t="shared" ref="DD21:DR21" si="3">DD20/25%</f>
        <v>0</v>
      </c>
      <c r="DE21" s="10">
        <f t="shared" si="3"/>
        <v>24</v>
      </c>
      <c r="DF21" s="10">
        <f t="shared" si="3"/>
        <v>0</v>
      </c>
      <c r="DG21" s="10">
        <f t="shared" si="3"/>
        <v>0</v>
      </c>
      <c r="DH21" s="10">
        <f t="shared" si="3"/>
        <v>24</v>
      </c>
      <c r="DI21" s="10">
        <f t="shared" si="3"/>
        <v>0</v>
      </c>
      <c r="DJ21" s="10">
        <f t="shared" si="3"/>
        <v>0</v>
      </c>
      <c r="DK21" s="10">
        <f t="shared" si="3"/>
        <v>24</v>
      </c>
      <c r="DL21" s="10">
        <f t="shared" si="3"/>
        <v>0</v>
      </c>
      <c r="DM21" s="10">
        <f t="shared" si="3"/>
        <v>0</v>
      </c>
      <c r="DN21" s="10">
        <f t="shared" si="3"/>
        <v>24</v>
      </c>
      <c r="DO21" s="10">
        <f t="shared" si="3"/>
        <v>0</v>
      </c>
      <c r="DP21" s="10">
        <f t="shared" si="3"/>
        <v>0</v>
      </c>
      <c r="DQ21" s="10">
        <f t="shared" si="3"/>
        <v>24</v>
      </c>
      <c r="DR21" s="10">
        <f t="shared" si="3"/>
        <v>0</v>
      </c>
      <c r="DS21" s="10">
        <f t="shared" ref="DS21:FF21" si="4">DS20/25%</f>
        <v>0</v>
      </c>
      <c r="DT21" s="10">
        <f t="shared" si="4"/>
        <v>24</v>
      </c>
      <c r="DU21" s="10">
        <f t="shared" si="4"/>
        <v>0</v>
      </c>
      <c r="DV21" s="10">
        <f t="shared" si="4"/>
        <v>0</v>
      </c>
      <c r="DW21" s="10">
        <f t="shared" si="4"/>
        <v>24</v>
      </c>
      <c r="DX21" s="10">
        <f t="shared" si="4"/>
        <v>0</v>
      </c>
      <c r="DY21" s="10">
        <f t="shared" si="4"/>
        <v>0</v>
      </c>
      <c r="DZ21" s="10">
        <f t="shared" si="4"/>
        <v>24</v>
      </c>
      <c r="EA21" s="10">
        <f t="shared" si="4"/>
        <v>0</v>
      </c>
      <c r="EB21" s="10">
        <f t="shared" si="4"/>
        <v>0</v>
      </c>
      <c r="EC21" s="10">
        <f t="shared" si="4"/>
        <v>24</v>
      </c>
      <c r="ED21" s="10">
        <f t="shared" si="4"/>
        <v>0</v>
      </c>
      <c r="EE21" s="10">
        <f t="shared" si="4"/>
        <v>0</v>
      </c>
      <c r="EF21" s="10">
        <f t="shared" si="4"/>
        <v>24</v>
      </c>
      <c r="EG21" s="10">
        <f t="shared" si="4"/>
        <v>0</v>
      </c>
      <c r="EH21" s="10">
        <f t="shared" si="4"/>
        <v>0</v>
      </c>
      <c r="EI21" s="10">
        <f t="shared" si="4"/>
        <v>24</v>
      </c>
      <c r="EJ21" s="10">
        <f t="shared" si="4"/>
        <v>0</v>
      </c>
      <c r="EK21" s="10">
        <f t="shared" si="4"/>
        <v>0</v>
      </c>
      <c r="EL21" s="10">
        <f t="shared" si="4"/>
        <v>24</v>
      </c>
      <c r="EM21" s="10">
        <f t="shared" si="4"/>
        <v>0</v>
      </c>
      <c r="EN21" s="10">
        <f t="shared" si="4"/>
        <v>0</v>
      </c>
      <c r="EO21" s="10">
        <f t="shared" si="4"/>
        <v>24</v>
      </c>
      <c r="EP21" s="10">
        <f t="shared" si="4"/>
        <v>0</v>
      </c>
      <c r="EQ21" s="10">
        <f t="shared" si="4"/>
        <v>0</v>
      </c>
      <c r="ER21" s="10">
        <f t="shared" si="4"/>
        <v>24</v>
      </c>
      <c r="ES21" s="10">
        <f t="shared" si="4"/>
        <v>0</v>
      </c>
      <c r="ET21" s="10">
        <f t="shared" si="4"/>
        <v>0</v>
      </c>
      <c r="EU21" s="10">
        <f t="shared" si="4"/>
        <v>24</v>
      </c>
      <c r="EV21" s="10">
        <f t="shared" si="4"/>
        <v>0</v>
      </c>
      <c r="EW21" s="10">
        <f t="shared" si="4"/>
        <v>0</v>
      </c>
      <c r="EX21" s="10">
        <f t="shared" si="4"/>
        <v>24</v>
      </c>
      <c r="EY21" s="10">
        <f t="shared" si="4"/>
        <v>0</v>
      </c>
      <c r="EZ21" s="10">
        <f t="shared" si="4"/>
        <v>0</v>
      </c>
      <c r="FA21" s="10">
        <f t="shared" si="4"/>
        <v>24</v>
      </c>
      <c r="FB21" s="10">
        <f t="shared" si="4"/>
        <v>0</v>
      </c>
      <c r="FC21" s="10">
        <f t="shared" si="4"/>
        <v>0</v>
      </c>
      <c r="FD21" s="10">
        <f t="shared" si="4"/>
        <v>24</v>
      </c>
      <c r="FE21" s="10">
        <f t="shared" si="4"/>
        <v>0</v>
      </c>
      <c r="FF21" s="10">
        <f t="shared" si="4"/>
        <v>0</v>
      </c>
      <c r="FG21" s="10">
        <f t="shared" ref="FG21:HR21" si="5">FG20/25%</f>
        <v>24</v>
      </c>
      <c r="FH21" s="10">
        <f t="shared" si="5"/>
        <v>0</v>
      </c>
      <c r="FI21" s="10">
        <f t="shared" si="5"/>
        <v>0</v>
      </c>
      <c r="FJ21" s="10">
        <f t="shared" si="5"/>
        <v>24</v>
      </c>
      <c r="FK21" s="10">
        <f t="shared" si="5"/>
        <v>0</v>
      </c>
      <c r="FL21" s="10">
        <f t="shared" si="5"/>
        <v>0</v>
      </c>
      <c r="FM21" s="10">
        <f t="shared" si="5"/>
        <v>24</v>
      </c>
      <c r="FN21" s="10">
        <f t="shared" si="5"/>
        <v>0</v>
      </c>
      <c r="FO21" s="10">
        <f t="shared" si="5"/>
        <v>0</v>
      </c>
      <c r="FP21" s="10">
        <f t="shared" si="5"/>
        <v>24</v>
      </c>
      <c r="FQ21" s="10">
        <f t="shared" si="5"/>
        <v>0</v>
      </c>
      <c r="FR21" s="10">
        <f t="shared" si="5"/>
        <v>0</v>
      </c>
      <c r="FS21" s="10">
        <f t="shared" si="5"/>
        <v>24</v>
      </c>
      <c r="FT21" s="10">
        <f t="shared" si="5"/>
        <v>0</v>
      </c>
      <c r="FU21" s="10">
        <f t="shared" si="5"/>
        <v>0</v>
      </c>
      <c r="FV21" s="10">
        <f t="shared" si="5"/>
        <v>24</v>
      </c>
      <c r="FW21" s="10">
        <f t="shared" si="5"/>
        <v>0</v>
      </c>
      <c r="FX21" s="10">
        <f t="shared" si="5"/>
        <v>0</v>
      </c>
      <c r="FY21" s="10">
        <f t="shared" si="5"/>
        <v>24</v>
      </c>
      <c r="FZ21" s="10">
        <f t="shared" si="5"/>
        <v>0</v>
      </c>
      <c r="GA21" s="10">
        <f t="shared" si="5"/>
        <v>0</v>
      </c>
      <c r="GB21" s="10">
        <f t="shared" si="5"/>
        <v>24</v>
      </c>
      <c r="GC21" s="10">
        <f t="shared" si="5"/>
        <v>0</v>
      </c>
      <c r="GD21" s="10">
        <f t="shared" si="5"/>
        <v>0</v>
      </c>
      <c r="GE21" s="10">
        <f t="shared" si="5"/>
        <v>24</v>
      </c>
      <c r="GF21" s="10">
        <f t="shared" si="5"/>
        <v>0</v>
      </c>
      <c r="GG21" s="10">
        <f t="shared" si="5"/>
        <v>0</v>
      </c>
      <c r="GH21" s="10">
        <f t="shared" si="5"/>
        <v>24</v>
      </c>
      <c r="GI21" s="10">
        <f t="shared" si="5"/>
        <v>0</v>
      </c>
      <c r="GJ21" s="10">
        <f t="shared" si="5"/>
        <v>0</v>
      </c>
      <c r="GK21" s="10">
        <f t="shared" si="5"/>
        <v>24</v>
      </c>
      <c r="GL21" s="10">
        <f t="shared" si="5"/>
        <v>0</v>
      </c>
      <c r="GM21" s="10">
        <f t="shared" si="5"/>
        <v>0</v>
      </c>
      <c r="GN21" s="10">
        <f t="shared" si="5"/>
        <v>24</v>
      </c>
      <c r="GO21" s="10">
        <f t="shared" si="5"/>
        <v>0</v>
      </c>
      <c r="GP21" s="10">
        <f t="shared" si="5"/>
        <v>0</v>
      </c>
      <c r="GQ21" s="10">
        <f t="shared" si="5"/>
        <v>24</v>
      </c>
      <c r="GR21" s="10">
        <f t="shared" si="5"/>
        <v>0</v>
      </c>
      <c r="GS21" s="10">
        <f t="shared" si="5"/>
        <v>0</v>
      </c>
      <c r="GT21" s="10">
        <f t="shared" si="5"/>
        <v>24</v>
      </c>
      <c r="GU21" s="10">
        <f t="shared" si="5"/>
        <v>0</v>
      </c>
      <c r="GV21" s="10">
        <f t="shared" si="5"/>
        <v>0</v>
      </c>
      <c r="GW21" s="10">
        <f t="shared" si="5"/>
        <v>24</v>
      </c>
      <c r="GX21" s="10">
        <f t="shared" si="5"/>
        <v>0</v>
      </c>
      <c r="GY21" s="10">
        <f t="shared" si="5"/>
        <v>0</v>
      </c>
      <c r="GZ21" s="10">
        <f t="shared" si="5"/>
        <v>24</v>
      </c>
      <c r="HA21" s="10">
        <f t="shared" si="5"/>
        <v>0</v>
      </c>
      <c r="HB21" s="10">
        <f t="shared" si="5"/>
        <v>0</v>
      </c>
      <c r="HC21" s="10">
        <f t="shared" si="5"/>
        <v>24</v>
      </c>
      <c r="HD21" s="10">
        <f t="shared" si="5"/>
        <v>0</v>
      </c>
      <c r="HE21" s="10">
        <f t="shared" si="5"/>
        <v>0</v>
      </c>
      <c r="HF21" s="10">
        <f t="shared" si="5"/>
        <v>24</v>
      </c>
      <c r="HG21" s="10">
        <f t="shared" si="5"/>
        <v>0</v>
      </c>
      <c r="HH21" s="10">
        <f t="shared" si="5"/>
        <v>0</v>
      </c>
      <c r="HI21" s="10">
        <f t="shared" si="5"/>
        <v>24</v>
      </c>
      <c r="HJ21" s="10">
        <f t="shared" si="5"/>
        <v>0</v>
      </c>
      <c r="HK21" s="10">
        <f t="shared" si="5"/>
        <v>0</v>
      </c>
      <c r="HL21" s="10">
        <f t="shared" si="5"/>
        <v>24</v>
      </c>
      <c r="HM21" s="10">
        <f t="shared" si="5"/>
        <v>0</v>
      </c>
      <c r="HN21" s="10">
        <f t="shared" si="5"/>
        <v>0</v>
      </c>
      <c r="HO21" s="10">
        <f t="shared" si="5"/>
        <v>24</v>
      </c>
      <c r="HP21" s="10">
        <f t="shared" si="5"/>
        <v>0</v>
      </c>
      <c r="HQ21" s="10">
        <f t="shared" si="5"/>
        <v>0</v>
      </c>
      <c r="HR21" s="10">
        <f t="shared" si="5"/>
        <v>24</v>
      </c>
      <c r="HS21" s="10">
        <f t="shared" ref="HS21:HY21" si="6">HS20/25%</f>
        <v>0</v>
      </c>
      <c r="HT21" s="10">
        <f t="shared" si="6"/>
        <v>0</v>
      </c>
      <c r="HU21" s="10">
        <f t="shared" si="6"/>
        <v>24</v>
      </c>
      <c r="HV21" s="10">
        <f t="shared" si="6"/>
        <v>0</v>
      </c>
      <c r="HW21" s="10">
        <f t="shared" si="6"/>
        <v>0</v>
      </c>
      <c r="HX21" s="10">
        <f t="shared" si="6"/>
        <v>24</v>
      </c>
      <c r="HY21" s="10">
        <f t="shared" si="6"/>
        <v>0</v>
      </c>
      <c r="HZ21" s="10">
        <f t="shared" ref="HZ21:IT21" si="7">HZ20/25%</f>
        <v>0</v>
      </c>
      <c r="IA21" s="10">
        <f t="shared" si="7"/>
        <v>24</v>
      </c>
      <c r="IB21" s="10">
        <f t="shared" si="7"/>
        <v>0</v>
      </c>
      <c r="IC21" s="10">
        <f t="shared" si="7"/>
        <v>0</v>
      </c>
      <c r="ID21" s="10">
        <f t="shared" si="7"/>
        <v>24</v>
      </c>
      <c r="IE21" s="10">
        <f t="shared" si="7"/>
        <v>0</v>
      </c>
      <c r="IF21" s="10">
        <f t="shared" si="7"/>
        <v>0</v>
      </c>
      <c r="IG21" s="10">
        <f t="shared" si="7"/>
        <v>24</v>
      </c>
      <c r="IH21" s="10">
        <f t="shared" si="7"/>
        <v>0</v>
      </c>
      <c r="II21" s="10">
        <f t="shared" si="7"/>
        <v>0</v>
      </c>
      <c r="IJ21" s="10">
        <f t="shared" si="7"/>
        <v>24</v>
      </c>
      <c r="IK21" s="10">
        <f t="shared" si="7"/>
        <v>0</v>
      </c>
      <c r="IL21" s="10">
        <f t="shared" si="7"/>
        <v>0</v>
      </c>
      <c r="IM21" s="10">
        <f t="shared" si="7"/>
        <v>24</v>
      </c>
      <c r="IN21" s="10">
        <f t="shared" si="7"/>
        <v>0</v>
      </c>
      <c r="IO21" s="10">
        <f t="shared" si="7"/>
        <v>0</v>
      </c>
      <c r="IP21" s="10">
        <f t="shared" si="7"/>
        <v>24</v>
      </c>
      <c r="IQ21" s="10">
        <f t="shared" si="7"/>
        <v>0</v>
      </c>
      <c r="IR21" s="10">
        <f t="shared" si="7"/>
        <v>0</v>
      </c>
      <c r="IS21" s="10">
        <f t="shared" si="7"/>
        <v>24</v>
      </c>
      <c r="IT21" s="10">
        <f t="shared" si="7"/>
        <v>0</v>
      </c>
    </row>
    <row r="23" spans="1:293" x14ac:dyDescent="0.25">
      <c r="B23" s="47" t="s">
        <v>811</v>
      </c>
      <c r="C23" s="47"/>
      <c r="D23" s="47"/>
      <c r="E23" s="47"/>
      <c r="F23" s="31"/>
      <c r="G23" s="31"/>
      <c r="H23" s="31"/>
      <c r="I23" s="31"/>
      <c r="J23" s="31"/>
      <c r="K23" s="31"/>
      <c r="L23" s="31"/>
      <c r="M23" s="31"/>
    </row>
    <row r="24" spans="1:293" x14ac:dyDescent="0.25">
      <c r="B24" s="28" t="s">
        <v>812</v>
      </c>
      <c r="C24" s="24" t="s">
        <v>806</v>
      </c>
      <c r="D24" s="36">
        <f>E24/100*25</f>
        <v>0</v>
      </c>
      <c r="E24" s="33">
        <f>(C21+F21+I21+L21+O21+R21+U21)/7</f>
        <v>0</v>
      </c>
      <c r="F24" s="31"/>
      <c r="G24" s="31"/>
      <c r="H24" s="31"/>
      <c r="I24" s="31"/>
      <c r="J24" s="31"/>
      <c r="K24" s="31"/>
      <c r="L24" s="31"/>
      <c r="M24" s="31"/>
    </row>
    <row r="25" spans="1:293" x14ac:dyDescent="0.25">
      <c r="B25" s="28" t="s">
        <v>813</v>
      </c>
      <c r="C25" s="24" t="s">
        <v>806</v>
      </c>
      <c r="D25" s="36">
        <f>E25/100*25</f>
        <v>6</v>
      </c>
      <c r="E25" s="33">
        <f>(D21+G21+J21+M21+P21+S21+V21)/7</f>
        <v>24</v>
      </c>
      <c r="F25" s="31"/>
      <c r="G25" s="31"/>
      <c r="H25" s="31"/>
      <c r="I25" s="31"/>
      <c r="J25" s="31"/>
      <c r="K25" s="31"/>
      <c r="L25" s="31"/>
      <c r="M25" s="31"/>
    </row>
    <row r="26" spans="1:293" x14ac:dyDescent="0.25">
      <c r="B26" s="28" t="s">
        <v>814</v>
      </c>
      <c r="C26" s="24" t="s">
        <v>806</v>
      </c>
      <c r="D26" s="36">
        <f>E26/100*25</f>
        <v>0</v>
      </c>
      <c r="E26" s="33">
        <f>(E21+H21+K21+N21+Q21+T21+W21)/7</f>
        <v>0</v>
      </c>
      <c r="F26" s="31"/>
      <c r="G26" s="31"/>
      <c r="H26" s="31"/>
      <c r="I26" s="31"/>
      <c r="J26" s="31"/>
      <c r="K26" s="31"/>
      <c r="L26" s="31"/>
      <c r="M26" s="31"/>
    </row>
    <row r="27" spans="1:293" x14ac:dyDescent="0.25">
      <c r="B27" s="28"/>
      <c r="C27" s="57"/>
      <c r="D27" s="56">
        <f>SUM(D24:D26)</f>
        <v>6</v>
      </c>
      <c r="E27" s="56">
        <f>SUM(E24:E26)</f>
        <v>24</v>
      </c>
      <c r="F27" s="31"/>
      <c r="G27" s="31"/>
      <c r="H27" s="31"/>
      <c r="I27" s="31"/>
      <c r="J27" s="31"/>
      <c r="K27" s="31"/>
      <c r="L27" s="31"/>
      <c r="M27" s="31"/>
    </row>
    <row r="28" spans="1:293" ht="15" customHeight="1" x14ac:dyDescent="0.25">
      <c r="B28" s="28"/>
      <c r="C28" s="24"/>
      <c r="D28" s="166" t="s">
        <v>56</v>
      </c>
      <c r="E28" s="167"/>
      <c r="F28" s="117" t="s">
        <v>3</v>
      </c>
      <c r="G28" s="118"/>
      <c r="H28" s="119" t="s">
        <v>715</v>
      </c>
      <c r="I28" s="120"/>
      <c r="J28" s="119" t="s">
        <v>331</v>
      </c>
      <c r="K28" s="120"/>
      <c r="L28" s="31"/>
      <c r="M28" s="31"/>
    </row>
    <row r="29" spans="1:293" x14ac:dyDescent="0.25">
      <c r="B29" s="28" t="s">
        <v>812</v>
      </c>
      <c r="C29" s="24" t="s">
        <v>807</v>
      </c>
      <c r="D29" s="36">
        <f>E29/100*25</f>
        <v>0</v>
      </c>
      <c r="E29" s="33">
        <f>(X21+AA21+AD21+AG21+AJ21+AM21+AP21)/7</f>
        <v>0</v>
      </c>
      <c r="F29" s="24">
        <f>G29/100*25</f>
        <v>0</v>
      </c>
      <c r="G29" s="33">
        <f>(AS21+AV21+AY21+BB21+BE21+BH21+BK21)/7</f>
        <v>0</v>
      </c>
      <c r="H29" s="24">
        <f>I29/100*25</f>
        <v>0</v>
      </c>
      <c r="I29" s="33">
        <f>(BN21+BQ21+BT21+BW21+BZ21+CC21+CF21)/7</f>
        <v>0</v>
      </c>
      <c r="J29" s="24">
        <f>K29/100*25</f>
        <v>0</v>
      </c>
      <c r="K29" s="33">
        <f>(CI21+CL21+CO21+CR21+CU21+CX21+DA21)/7</f>
        <v>0</v>
      </c>
      <c r="L29" s="31"/>
      <c r="M29" s="31"/>
    </row>
    <row r="30" spans="1:293" x14ac:dyDescent="0.25">
      <c r="B30" s="28" t="s">
        <v>813</v>
      </c>
      <c r="C30" s="24" t="s">
        <v>807</v>
      </c>
      <c r="D30" s="36">
        <f>E30/100*25</f>
        <v>6</v>
      </c>
      <c r="E30" s="33">
        <f>(Y21+AB21+AE21+AH21+AK21+AN21+AQ21)/7</f>
        <v>24</v>
      </c>
      <c r="F30" s="24">
        <f>G30/100*25</f>
        <v>6</v>
      </c>
      <c r="G30" s="33">
        <f>(AT21+AW21+AZ21+BC21+BF21+BI21+BL21)/7</f>
        <v>24</v>
      </c>
      <c r="H30" s="24">
        <f>I30/100*25</f>
        <v>6</v>
      </c>
      <c r="I30" s="33">
        <f>(BO21+BR21+BU21+BX21+CA21+CD21+CG21)/7</f>
        <v>24</v>
      </c>
      <c r="J30" s="24">
        <f>K30/100*25</f>
        <v>6</v>
      </c>
      <c r="K30" s="33">
        <f>(CJ21+CM21+CP21+CS21+CV21+CY21+DB21)/7</f>
        <v>24</v>
      </c>
      <c r="L30" s="31"/>
      <c r="M30" s="31"/>
    </row>
    <row r="31" spans="1:293" x14ac:dyDescent="0.25">
      <c r="B31" s="28" t="s">
        <v>814</v>
      </c>
      <c r="C31" s="24" t="s">
        <v>807</v>
      </c>
      <c r="D31" s="36">
        <f>E31/100*25</f>
        <v>0</v>
      </c>
      <c r="E31" s="33">
        <f>(Z21+AC21+AF21+AI21+AL21+AO21+AR21)/7</f>
        <v>0</v>
      </c>
      <c r="F31" s="24">
        <f>G31/100*25</f>
        <v>0</v>
      </c>
      <c r="G31" s="33">
        <f>(AU21+AX21+BA21+BD21+BG21+BJ21+BM21)/7</f>
        <v>0</v>
      </c>
      <c r="H31" s="24">
        <f>I31/100*25</f>
        <v>0</v>
      </c>
      <c r="I31" s="33">
        <f>(BP21+BS21+BV21+BY21+CB21+CE21+CH21)/7</f>
        <v>0</v>
      </c>
      <c r="J31" s="24">
        <f>K31/100*25</f>
        <v>0</v>
      </c>
      <c r="K31" s="33">
        <f>(CK21+CN21+CQ21+CT21+CW21+CZ21+DC21)/7</f>
        <v>0</v>
      </c>
      <c r="L31" s="31"/>
      <c r="M31" s="31"/>
    </row>
    <row r="32" spans="1:293" x14ac:dyDescent="0.25">
      <c r="B32" s="28"/>
      <c r="C32" s="24"/>
      <c r="D32" s="35">
        <f t="shared" ref="D32:I32" si="8">SUM(D29:D31)</f>
        <v>6</v>
      </c>
      <c r="E32" s="35">
        <f t="shared" si="8"/>
        <v>24</v>
      </c>
      <c r="F32" s="34">
        <f t="shared" si="8"/>
        <v>6</v>
      </c>
      <c r="G32" s="34">
        <f t="shared" si="8"/>
        <v>24</v>
      </c>
      <c r="H32" s="34">
        <f t="shared" si="8"/>
        <v>6</v>
      </c>
      <c r="I32" s="34">
        <f t="shared" si="8"/>
        <v>24</v>
      </c>
      <c r="J32" s="34">
        <f>SUM(J29:J31)</f>
        <v>6</v>
      </c>
      <c r="K32" s="34">
        <f>SUM(K29:K31)</f>
        <v>24</v>
      </c>
      <c r="L32" s="31"/>
      <c r="M32" s="31"/>
    </row>
    <row r="33" spans="2:13" x14ac:dyDescent="0.25">
      <c r="B33" s="28" t="s">
        <v>812</v>
      </c>
      <c r="C33" s="24" t="s">
        <v>808</v>
      </c>
      <c r="D33" s="36">
        <f>E33/100*25</f>
        <v>0</v>
      </c>
      <c r="E33" s="33">
        <f>(DD21+DG21+DJ21+DM21+DP21+DS21+DV21)/7</f>
        <v>0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28" t="s">
        <v>813</v>
      </c>
      <c r="C34" s="24" t="s">
        <v>808</v>
      </c>
      <c r="D34" s="36">
        <f>E34/100*25</f>
        <v>6</v>
      </c>
      <c r="E34" s="33">
        <f>(DE21+DH21+DK21+DN21+DQ21+DT21+DW21)/7</f>
        <v>24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25">
      <c r="B35" s="28" t="s">
        <v>814</v>
      </c>
      <c r="C35" s="24" t="s">
        <v>808</v>
      </c>
      <c r="D35" s="36">
        <f>E35/100*25</f>
        <v>0</v>
      </c>
      <c r="E35" s="33">
        <f>(DF21+DI21+DL21+DO21+DR21+DU21+DX21)/7</f>
        <v>0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25">
      <c r="B36" s="28"/>
      <c r="C36" s="57"/>
      <c r="D36" s="56">
        <f>SUM(D33:D35)</f>
        <v>6</v>
      </c>
      <c r="E36" s="56">
        <f>SUM(E33:E35)</f>
        <v>24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25">
      <c r="B37" s="28"/>
      <c r="C37" s="24"/>
      <c r="D37" s="160" t="s">
        <v>159</v>
      </c>
      <c r="E37" s="160"/>
      <c r="F37" s="114" t="s">
        <v>116</v>
      </c>
      <c r="G37" s="115"/>
      <c r="H37" s="119" t="s">
        <v>174</v>
      </c>
      <c r="I37" s="120"/>
      <c r="J37" s="151" t="s">
        <v>186</v>
      </c>
      <c r="K37" s="151"/>
      <c r="L37" s="151" t="s">
        <v>117</v>
      </c>
      <c r="M37" s="151"/>
    </row>
    <row r="38" spans="2:13" x14ac:dyDescent="0.25">
      <c r="B38" s="28" t="s">
        <v>812</v>
      </c>
      <c r="C38" s="24" t="s">
        <v>809</v>
      </c>
      <c r="D38" s="36">
        <f>E38/100*25</f>
        <v>0</v>
      </c>
      <c r="E38" s="33">
        <f>(DY21+EB21+EE21+EH21+EK21+EN21+EQ21)/7</f>
        <v>0</v>
      </c>
      <c r="F38" s="24">
        <f>G38/100*25</f>
        <v>0</v>
      </c>
      <c r="G38" s="33">
        <f>(ET21+EW21+EZ21+FC21+FF21+FI21+FL21)/7</f>
        <v>0</v>
      </c>
      <c r="H38" s="24">
        <f>I38/100*25</f>
        <v>0</v>
      </c>
      <c r="I38" s="33">
        <f>(FO21+FR21+FU21+FX21+GA21+GD21+GG21)/7</f>
        <v>0</v>
      </c>
      <c r="J38" s="24">
        <f>K38/100*25</f>
        <v>0</v>
      </c>
      <c r="K38" s="33">
        <f>(GJ21+GM21+GP21+GS21+GV21+GY21+HB21)/7</f>
        <v>0</v>
      </c>
      <c r="L38" s="24">
        <f>M38/100*25</f>
        <v>0</v>
      </c>
      <c r="M38" s="33">
        <f>(HE21+HH21+HK21+HN21+HQ21+HT21+HW21)/7</f>
        <v>0</v>
      </c>
    </row>
    <row r="39" spans="2:13" x14ac:dyDescent="0.25">
      <c r="B39" s="28" t="s">
        <v>813</v>
      </c>
      <c r="C39" s="24" t="s">
        <v>809</v>
      </c>
      <c r="D39" s="36">
        <f>E39/100*25</f>
        <v>6</v>
      </c>
      <c r="E39" s="33">
        <f>(DZ21+EC21+EF21+EI21+EL21+EO21+ER21)/7</f>
        <v>24</v>
      </c>
      <c r="F39" s="24">
        <f>G39/100*25</f>
        <v>6</v>
      </c>
      <c r="G39" s="33">
        <f>(EU21+EX21+FA21+FD21+FG21+FJ21+FM21)/7</f>
        <v>24</v>
      </c>
      <c r="H39" s="24">
        <f>I39/100*25</f>
        <v>6</v>
      </c>
      <c r="I39" s="33">
        <f>(FP21+FS21+FV21+FY21+GB21+GE21+GH21)/7</f>
        <v>24</v>
      </c>
      <c r="J39" s="24">
        <f>K39/100*25</f>
        <v>6</v>
      </c>
      <c r="K39" s="33">
        <f>(GK21+GN21+GQ21+GT21+GW21+GZ21+HC21)/7</f>
        <v>24</v>
      </c>
      <c r="L39" s="24">
        <f>M39/100*25</f>
        <v>6</v>
      </c>
      <c r="M39" s="33">
        <f>(HF21+HI21+HL21+HO21+HR21+HU21+HX21)/7</f>
        <v>24</v>
      </c>
    </row>
    <row r="40" spans="2:13" x14ac:dyDescent="0.25">
      <c r="B40" s="28" t="s">
        <v>814</v>
      </c>
      <c r="C40" s="24" t="s">
        <v>809</v>
      </c>
      <c r="D40" s="36">
        <f>E40/100*25</f>
        <v>0</v>
      </c>
      <c r="E40" s="33">
        <f>(EA21+ED21+EG21+EJ21+EM21+EP21+ES21)/7</f>
        <v>0</v>
      </c>
      <c r="F40" s="24">
        <f>G40/100*25</f>
        <v>0</v>
      </c>
      <c r="G40" s="33">
        <f>(EV21+EY21+FB21+FE21+FH21+FK21+FN21)/7</f>
        <v>0</v>
      </c>
      <c r="H40" s="24">
        <f>I40/100*25</f>
        <v>0</v>
      </c>
      <c r="I40" s="33">
        <f>(FQ21+FT21+FW21+FZ21+GC21+GF21+GI21)/7</f>
        <v>0</v>
      </c>
      <c r="J40" s="24">
        <f>K40/100*25</f>
        <v>0</v>
      </c>
      <c r="K40" s="33">
        <f>(GL21+GO21+GR21+GU21+GX21+HA21+HD21)/7</f>
        <v>0</v>
      </c>
      <c r="L40" s="24">
        <f>M40/100*25</f>
        <v>0</v>
      </c>
      <c r="M40" s="33">
        <f>(HG21+HJ21+HM21+HP21+HS21+HV21+HY21)/7</f>
        <v>0</v>
      </c>
    </row>
    <row r="41" spans="2:13" x14ac:dyDescent="0.25">
      <c r="B41" s="28"/>
      <c r="C41" s="24"/>
      <c r="D41" s="35">
        <f t="shared" ref="D41:K41" si="9">SUM(D38:D40)</f>
        <v>6</v>
      </c>
      <c r="E41" s="35">
        <f t="shared" si="9"/>
        <v>24</v>
      </c>
      <c r="F41" s="34">
        <f t="shared" si="9"/>
        <v>6</v>
      </c>
      <c r="G41" s="34">
        <f t="shared" si="9"/>
        <v>24</v>
      </c>
      <c r="H41" s="34">
        <f t="shared" si="9"/>
        <v>6</v>
      </c>
      <c r="I41" s="34">
        <f t="shared" si="9"/>
        <v>24</v>
      </c>
      <c r="J41" s="34">
        <f t="shared" si="9"/>
        <v>6</v>
      </c>
      <c r="K41" s="34">
        <f t="shared" si="9"/>
        <v>24</v>
      </c>
      <c r="L41" s="34">
        <f>SUM(L38:L40)</f>
        <v>6</v>
      </c>
      <c r="M41" s="34">
        <f>SUM(M38:M40)</f>
        <v>24</v>
      </c>
    </row>
    <row r="42" spans="2:13" x14ac:dyDescent="0.25">
      <c r="B42" s="28" t="s">
        <v>812</v>
      </c>
      <c r="C42" s="24" t="s">
        <v>810</v>
      </c>
      <c r="D42" s="36">
        <f>E42/100*25</f>
        <v>0</v>
      </c>
      <c r="E42" s="33">
        <f>(HZ21+IC21+IF21+II21+IL21+IO21+IR21)/7</f>
        <v>0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25">
      <c r="B43" s="28" t="s">
        <v>813</v>
      </c>
      <c r="C43" s="24" t="s">
        <v>810</v>
      </c>
      <c r="D43" s="36">
        <f>E43/100*25</f>
        <v>6</v>
      </c>
      <c r="E43" s="33">
        <f>(IA21+ID21+IG21+IJ21+IM21+IP21+IS21)/7</f>
        <v>24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25">
      <c r="B44" s="28" t="s">
        <v>814</v>
      </c>
      <c r="C44" s="24" t="s">
        <v>810</v>
      </c>
      <c r="D44" s="36">
        <f>E44/100*25</f>
        <v>0</v>
      </c>
      <c r="E44" s="33">
        <f>(IB21+IE21+IH21+IK21+IN21+IQ21+IT21)/7</f>
        <v>0</v>
      </c>
      <c r="F44" s="31"/>
      <c r="G44" s="31"/>
      <c r="H44" s="31"/>
      <c r="I44" s="31"/>
      <c r="J44" s="31"/>
      <c r="K44" s="31"/>
      <c r="L44" s="31"/>
      <c r="M44" s="31"/>
    </row>
    <row r="45" spans="2:13" x14ac:dyDescent="0.25">
      <c r="B45" s="28"/>
      <c r="C45" s="28"/>
      <c r="D45" s="35">
        <f>SUM(D42:D44)</f>
        <v>6</v>
      </c>
      <c r="E45" s="35">
        <f>SUM(E42:E44)</f>
        <v>24</v>
      </c>
      <c r="F45" s="31"/>
      <c r="G45" s="31"/>
      <c r="H45" s="31"/>
      <c r="I45" s="31"/>
      <c r="J45" s="31"/>
      <c r="K45" s="31"/>
      <c r="L45" s="31"/>
      <c r="M45" s="31"/>
    </row>
  </sheetData>
  <mergeCells count="199">
    <mergeCell ref="L37:M37"/>
    <mergeCell ref="D28:E28"/>
    <mergeCell ref="F28:G28"/>
    <mergeCell ref="H28:I28"/>
    <mergeCell ref="D37:E37"/>
    <mergeCell ref="F37:G37"/>
    <mergeCell ref="H37:I37"/>
    <mergeCell ref="IR2:IS2"/>
    <mergeCell ref="J28:K28"/>
    <mergeCell ref="J37:K37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20:B20"/>
    <mergeCell ref="A21:B21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71" t="s">
        <v>1379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116" t="s">
        <v>1377</v>
      </c>
      <c r="IS2" s="11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33" t="s">
        <v>0</v>
      </c>
      <c r="B4" s="133" t="s">
        <v>1</v>
      </c>
      <c r="C4" s="134" t="s">
        <v>57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45" t="s">
        <v>2</v>
      </c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7"/>
      <c r="DD4" s="135" t="s">
        <v>88</v>
      </c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63" t="s">
        <v>115</v>
      </c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5"/>
      <c r="HZ4" s="137" t="s">
        <v>138</v>
      </c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</row>
    <row r="5" spans="1:254" ht="15.75" customHeight="1" x14ac:dyDescent="0.25">
      <c r="A5" s="175"/>
      <c r="B5" s="175"/>
      <c r="C5" s="168" t="s">
        <v>58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70"/>
      <c r="X5" s="168" t="s">
        <v>56</v>
      </c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70"/>
      <c r="AS5" s="168" t="s">
        <v>3</v>
      </c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70"/>
      <c r="BN5" s="124" t="s">
        <v>715</v>
      </c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 t="s">
        <v>331</v>
      </c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68" t="s">
        <v>332</v>
      </c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70"/>
      <c r="DY5" s="126" t="s">
        <v>159</v>
      </c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 t="s">
        <v>116</v>
      </c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2" t="s">
        <v>174</v>
      </c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 t="s">
        <v>186</v>
      </c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72" t="s">
        <v>117</v>
      </c>
      <c r="HF5" s="173"/>
      <c r="HG5" s="173"/>
      <c r="HH5" s="173"/>
      <c r="HI5" s="173"/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74"/>
      <c r="HZ5" s="154" t="s">
        <v>139</v>
      </c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5"/>
      <c r="IS5" s="155"/>
      <c r="IT5" s="156"/>
    </row>
    <row r="6" spans="1:254" ht="15.75" x14ac:dyDescent="0.25">
      <c r="A6" s="175"/>
      <c r="B6" s="175"/>
      <c r="C6" s="126" t="s">
        <v>631</v>
      </c>
      <c r="D6" s="126" t="s">
        <v>5</v>
      </c>
      <c r="E6" s="126" t="s">
        <v>6</v>
      </c>
      <c r="F6" s="126" t="s">
        <v>632</v>
      </c>
      <c r="G6" s="126" t="s">
        <v>7</v>
      </c>
      <c r="H6" s="126" t="s">
        <v>8</v>
      </c>
      <c r="I6" s="126" t="s">
        <v>633</v>
      </c>
      <c r="J6" s="126" t="s">
        <v>9</v>
      </c>
      <c r="K6" s="126" t="s">
        <v>10</v>
      </c>
      <c r="L6" s="126" t="s">
        <v>705</v>
      </c>
      <c r="M6" s="126" t="s">
        <v>9</v>
      </c>
      <c r="N6" s="126" t="s">
        <v>10</v>
      </c>
      <c r="O6" s="126" t="s">
        <v>634</v>
      </c>
      <c r="P6" s="126" t="s">
        <v>11</v>
      </c>
      <c r="Q6" s="126" t="s">
        <v>4</v>
      </c>
      <c r="R6" s="126" t="s">
        <v>635</v>
      </c>
      <c r="S6" s="126" t="s">
        <v>6</v>
      </c>
      <c r="T6" s="126" t="s">
        <v>12</v>
      </c>
      <c r="U6" s="126" t="s">
        <v>636</v>
      </c>
      <c r="V6" s="126" t="s">
        <v>6</v>
      </c>
      <c r="W6" s="126" t="s">
        <v>12</v>
      </c>
      <c r="X6" s="126" t="s">
        <v>637</v>
      </c>
      <c r="Y6" s="126"/>
      <c r="Z6" s="126"/>
      <c r="AA6" s="126" t="s">
        <v>638</v>
      </c>
      <c r="AB6" s="126"/>
      <c r="AC6" s="126"/>
      <c r="AD6" s="126" t="s">
        <v>639</v>
      </c>
      <c r="AE6" s="126"/>
      <c r="AF6" s="126"/>
      <c r="AG6" s="126" t="s">
        <v>706</v>
      </c>
      <c r="AH6" s="126"/>
      <c r="AI6" s="126"/>
      <c r="AJ6" s="126" t="s">
        <v>640</v>
      </c>
      <c r="AK6" s="126"/>
      <c r="AL6" s="126"/>
      <c r="AM6" s="126" t="s">
        <v>641</v>
      </c>
      <c r="AN6" s="126"/>
      <c r="AO6" s="126"/>
      <c r="AP6" s="124" t="s">
        <v>642</v>
      </c>
      <c r="AQ6" s="124"/>
      <c r="AR6" s="124"/>
      <c r="AS6" s="126" t="s">
        <v>643</v>
      </c>
      <c r="AT6" s="126"/>
      <c r="AU6" s="126"/>
      <c r="AV6" s="126" t="s">
        <v>644</v>
      </c>
      <c r="AW6" s="126"/>
      <c r="AX6" s="126"/>
      <c r="AY6" s="126" t="s">
        <v>645</v>
      </c>
      <c r="AZ6" s="126"/>
      <c r="BA6" s="126"/>
      <c r="BB6" s="126" t="s">
        <v>646</v>
      </c>
      <c r="BC6" s="126"/>
      <c r="BD6" s="126"/>
      <c r="BE6" s="126" t="s">
        <v>647</v>
      </c>
      <c r="BF6" s="126"/>
      <c r="BG6" s="126"/>
      <c r="BH6" s="124" t="s">
        <v>648</v>
      </c>
      <c r="BI6" s="124"/>
      <c r="BJ6" s="124"/>
      <c r="BK6" s="124" t="s">
        <v>707</v>
      </c>
      <c r="BL6" s="124"/>
      <c r="BM6" s="124"/>
      <c r="BN6" s="126" t="s">
        <v>649</v>
      </c>
      <c r="BO6" s="126"/>
      <c r="BP6" s="126"/>
      <c r="BQ6" s="126" t="s">
        <v>650</v>
      </c>
      <c r="BR6" s="126"/>
      <c r="BS6" s="126"/>
      <c r="BT6" s="124" t="s">
        <v>651</v>
      </c>
      <c r="BU6" s="124"/>
      <c r="BV6" s="124"/>
      <c r="BW6" s="126" t="s">
        <v>652</v>
      </c>
      <c r="BX6" s="126"/>
      <c r="BY6" s="126"/>
      <c r="BZ6" s="126" t="s">
        <v>653</v>
      </c>
      <c r="CA6" s="126"/>
      <c r="CB6" s="126"/>
      <c r="CC6" s="126" t="s">
        <v>654</v>
      </c>
      <c r="CD6" s="126"/>
      <c r="CE6" s="126"/>
      <c r="CF6" s="126" t="s">
        <v>655</v>
      </c>
      <c r="CG6" s="126"/>
      <c r="CH6" s="126"/>
      <c r="CI6" s="126" t="s">
        <v>656</v>
      </c>
      <c r="CJ6" s="126"/>
      <c r="CK6" s="126"/>
      <c r="CL6" s="126" t="s">
        <v>657</v>
      </c>
      <c r="CM6" s="126"/>
      <c r="CN6" s="126"/>
      <c r="CO6" s="126" t="s">
        <v>708</v>
      </c>
      <c r="CP6" s="126"/>
      <c r="CQ6" s="126"/>
      <c r="CR6" s="126" t="s">
        <v>658</v>
      </c>
      <c r="CS6" s="126"/>
      <c r="CT6" s="126"/>
      <c r="CU6" s="126" t="s">
        <v>659</v>
      </c>
      <c r="CV6" s="126"/>
      <c r="CW6" s="126"/>
      <c r="CX6" s="126" t="s">
        <v>660</v>
      </c>
      <c r="CY6" s="126"/>
      <c r="CZ6" s="126"/>
      <c r="DA6" s="126" t="s">
        <v>661</v>
      </c>
      <c r="DB6" s="126"/>
      <c r="DC6" s="126"/>
      <c r="DD6" s="124" t="s">
        <v>662</v>
      </c>
      <c r="DE6" s="124"/>
      <c r="DF6" s="124"/>
      <c r="DG6" s="124" t="s">
        <v>663</v>
      </c>
      <c r="DH6" s="124"/>
      <c r="DI6" s="124"/>
      <c r="DJ6" s="124" t="s">
        <v>664</v>
      </c>
      <c r="DK6" s="124"/>
      <c r="DL6" s="124"/>
      <c r="DM6" s="124" t="s">
        <v>709</v>
      </c>
      <c r="DN6" s="124"/>
      <c r="DO6" s="124"/>
      <c r="DP6" s="124" t="s">
        <v>665</v>
      </c>
      <c r="DQ6" s="124"/>
      <c r="DR6" s="124"/>
      <c r="DS6" s="124" t="s">
        <v>666</v>
      </c>
      <c r="DT6" s="124"/>
      <c r="DU6" s="124"/>
      <c r="DV6" s="124" t="s">
        <v>667</v>
      </c>
      <c r="DW6" s="124"/>
      <c r="DX6" s="124"/>
      <c r="DY6" s="124" t="s">
        <v>668</v>
      </c>
      <c r="DZ6" s="124"/>
      <c r="EA6" s="124"/>
      <c r="EB6" s="124" t="s">
        <v>669</v>
      </c>
      <c r="EC6" s="124"/>
      <c r="ED6" s="124"/>
      <c r="EE6" s="124" t="s">
        <v>670</v>
      </c>
      <c r="EF6" s="124"/>
      <c r="EG6" s="124"/>
      <c r="EH6" s="124" t="s">
        <v>710</v>
      </c>
      <c r="EI6" s="124"/>
      <c r="EJ6" s="124"/>
      <c r="EK6" s="124" t="s">
        <v>671</v>
      </c>
      <c r="EL6" s="124"/>
      <c r="EM6" s="124"/>
      <c r="EN6" s="124" t="s">
        <v>672</v>
      </c>
      <c r="EO6" s="124"/>
      <c r="EP6" s="124"/>
      <c r="EQ6" s="124" t="s">
        <v>673</v>
      </c>
      <c r="ER6" s="124"/>
      <c r="ES6" s="124"/>
      <c r="ET6" s="124" t="s">
        <v>674</v>
      </c>
      <c r="EU6" s="124"/>
      <c r="EV6" s="124"/>
      <c r="EW6" s="124" t="s">
        <v>675</v>
      </c>
      <c r="EX6" s="124"/>
      <c r="EY6" s="124"/>
      <c r="EZ6" s="124" t="s">
        <v>676</v>
      </c>
      <c r="FA6" s="124"/>
      <c r="FB6" s="124"/>
      <c r="FC6" s="124" t="s">
        <v>677</v>
      </c>
      <c r="FD6" s="124"/>
      <c r="FE6" s="124"/>
      <c r="FF6" s="124" t="s">
        <v>678</v>
      </c>
      <c r="FG6" s="124"/>
      <c r="FH6" s="124"/>
      <c r="FI6" s="124" t="s">
        <v>679</v>
      </c>
      <c r="FJ6" s="124"/>
      <c r="FK6" s="124"/>
      <c r="FL6" s="124" t="s">
        <v>711</v>
      </c>
      <c r="FM6" s="124"/>
      <c r="FN6" s="124"/>
      <c r="FO6" s="124" t="s">
        <v>680</v>
      </c>
      <c r="FP6" s="124"/>
      <c r="FQ6" s="124"/>
      <c r="FR6" s="124" t="s">
        <v>681</v>
      </c>
      <c r="FS6" s="124"/>
      <c r="FT6" s="124"/>
      <c r="FU6" s="124" t="s">
        <v>682</v>
      </c>
      <c r="FV6" s="124"/>
      <c r="FW6" s="124"/>
      <c r="FX6" s="124" t="s">
        <v>683</v>
      </c>
      <c r="FY6" s="124"/>
      <c r="FZ6" s="124"/>
      <c r="GA6" s="124" t="s">
        <v>684</v>
      </c>
      <c r="GB6" s="124"/>
      <c r="GC6" s="124"/>
      <c r="GD6" s="124" t="s">
        <v>685</v>
      </c>
      <c r="GE6" s="124"/>
      <c r="GF6" s="124"/>
      <c r="GG6" s="124" t="s">
        <v>686</v>
      </c>
      <c r="GH6" s="124"/>
      <c r="GI6" s="124"/>
      <c r="GJ6" s="124" t="s">
        <v>687</v>
      </c>
      <c r="GK6" s="124"/>
      <c r="GL6" s="124"/>
      <c r="GM6" s="124" t="s">
        <v>688</v>
      </c>
      <c r="GN6" s="124"/>
      <c r="GO6" s="124"/>
      <c r="GP6" s="124" t="s">
        <v>712</v>
      </c>
      <c r="GQ6" s="124"/>
      <c r="GR6" s="124"/>
      <c r="GS6" s="124" t="s">
        <v>689</v>
      </c>
      <c r="GT6" s="124"/>
      <c r="GU6" s="124"/>
      <c r="GV6" s="124" t="s">
        <v>690</v>
      </c>
      <c r="GW6" s="124"/>
      <c r="GX6" s="124"/>
      <c r="GY6" s="124" t="s">
        <v>691</v>
      </c>
      <c r="GZ6" s="124"/>
      <c r="HA6" s="124"/>
      <c r="HB6" s="124" t="s">
        <v>692</v>
      </c>
      <c r="HC6" s="124"/>
      <c r="HD6" s="124"/>
      <c r="HE6" s="124" t="s">
        <v>693</v>
      </c>
      <c r="HF6" s="124"/>
      <c r="HG6" s="124"/>
      <c r="HH6" s="124" t="s">
        <v>694</v>
      </c>
      <c r="HI6" s="124"/>
      <c r="HJ6" s="124"/>
      <c r="HK6" s="124" t="s">
        <v>695</v>
      </c>
      <c r="HL6" s="124"/>
      <c r="HM6" s="124"/>
      <c r="HN6" s="124" t="s">
        <v>696</v>
      </c>
      <c r="HO6" s="124"/>
      <c r="HP6" s="124"/>
      <c r="HQ6" s="124" t="s">
        <v>697</v>
      </c>
      <c r="HR6" s="124"/>
      <c r="HS6" s="124"/>
      <c r="HT6" s="124" t="s">
        <v>713</v>
      </c>
      <c r="HU6" s="124"/>
      <c r="HV6" s="124"/>
      <c r="HW6" s="124" t="s">
        <v>698</v>
      </c>
      <c r="HX6" s="124"/>
      <c r="HY6" s="124"/>
      <c r="HZ6" s="124" t="s">
        <v>699</v>
      </c>
      <c r="IA6" s="124"/>
      <c r="IB6" s="124"/>
      <c r="IC6" s="124" t="s">
        <v>700</v>
      </c>
      <c r="ID6" s="124"/>
      <c r="IE6" s="124"/>
      <c r="IF6" s="124" t="s">
        <v>701</v>
      </c>
      <c r="IG6" s="124"/>
      <c r="IH6" s="124"/>
      <c r="II6" s="124" t="s">
        <v>714</v>
      </c>
      <c r="IJ6" s="124"/>
      <c r="IK6" s="124"/>
      <c r="IL6" s="124" t="s">
        <v>702</v>
      </c>
      <c r="IM6" s="124"/>
      <c r="IN6" s="124"/>
      <c r="IO6" s="124" t="s">
        <v>703</v>
      </c>
      <c r="IP6" s="124"/>
      <c r="IQ6" s="124"/>
      <c r="IR6" s="124" t="s">
        <v>704</v>
      </c>
      <c r="IS6" s="124"/>
      <c r="IT6" s="124"/>
    </row>
    <row r="7" spans="1:254" ht="104.25" customHeight="1" x14ac:dyDescent="0.25">
      <c r="A7" s="175"/>
      <c r="B7" s="175"/>
      <c r="C7" s="131" t="s">
        <v>1337</v>
      </c>
      <c r="D7" s="131"/>
      <c r="E7" s="131"/>
      <c r="F7" s="131" t="s">
        <v>1338</v>
      </c>
      <c r="G7" s="131"/>
      <c r="H7" s="131"/>
      <c r="I7" s="131" t="s">
        <v>1339</v>
      </c>
      <c r="J7" s="131"/>
      <c r="K7" s="131"/>
      <c r="L7" s="131" t="s">
        <v>1340</v>
      </c>
      <c r="M7" s="131"/>
      <c r="N7" s="131"/>
      <c r="O7" s="131" t="s">
        <v>1341</v>
      </c>
      <c r="P7" s="131"/>
      <c r="Q7" s="131"/>
      <c r="R7" s="131" t="s">
        <v>1342</v>
      </c>
      <c r="S7" s="131"/>
      <c r="T7" s="131"/>
      <c r="U7" s="131" t="s">
        <v>1343</v>
      </c>
      <c r="V7" s="131"/>
      <c r="W7" s="131"/>
      <c r="X7" s="131" t="s">
        <v>1344</v>
      </c>
      <c r="Y7" s="131"/>
      <c r="Z7" s="131"/>
      <c r="AA7" s="131" t="s">
        <v>1345</v>
      </c>
      <c r="AB7" s="131"/>
      <c r="AC7" s="131"/>
      <c r="AD7" s="131" t="s">
        <v>1346</v>
      </c>
      <c r="AE7" s="131"/>
      <c r="AF7" s="131"/>
      <c r="AG7" s="131" t="s">
        <v>1347</v>
      </c>
      <c r="AH7" s="131"/>
      <c r="AI7" s="131"/>
      <c r="AJ7" s="131" t="s">
        <v>1348</v>
      </c>
      <c r="AK7" s="131"/>
      <c r="AL7" s="131"/>
      <c r="AM7" s="131" t="s">
        <v>1349</v>
      </c>
      <c r="AN7" s="131"/>
      <c r="AO7" s="131"/>
      <c r="AP7" s="131" t="s">
        <v>1350</v>
      </c>
      <c r="AQ7" s="131"/>
      <c r="AR7" s="131"/>
      <c r="AS7" s="131" t="s">
        <v>1351</v>
      </c>
      <c r="AT7" s="131"/>
      <c r="AU7" s="131"/>
      <c r="AV7" s="131" t="s">
        <v>1352</v>
      </c>
      <c r="AW7" s="131"/>
      <c r="AX7" s="131"/>
      <c r="AY7" s="131" t="s">
        <v>1353</v>
      </c>
      <c r="AZ7" s="131"/>
      <c r="BA7" s="131"/>
      <c r="BB7" s="131" t="s">
        <v>1354</v>
      </c>
      <c r="BC7" s="131"/>
      <c r="BD7" s="131"/>
      <c r="BE7" s="131" t="s">
        <v>1355</v>
      </c>
      <c r="BF7" s="131"/>
      <c r="BG7" s="131"/>
      <c r="BH7" s="131" t="s">
        <v>1356</v>
      </c>
      <c r="BI7" s="131"/>
      <c r="BJ7" s="131"/>
      <c r="BK7" s="131" t="s">
        <v>1357</v>
      </c>
      <c r="BL7" s="131"/>
      <c r="BM7" s="131"/>
      <c r="BN7" s="131" t="s">
        <v>1358</v>
      </c>
      <c r="BO7" s="131"/>
      <c r="BP7" s="131"/>
      <c r="BQ7" s="131" t="s">
        <v>1359</v>
      </c>
      <c r="BR7" s="131"/>
      <c r="BS7" s="131"/>
      <c r="BT7" s="131" t="s">
        <v>1360</v>
      </c>
      <c r="BU7" s="131"/>
      <c r="BV7" s="131"/>
      <c r="BW7" s="131" t="s">
        <v>1361</v>
      </c>
      <c r="BX7" s="131"/>
      <c r="BY7" s="131"/>
      <c r="BZ7" s="131" t="s">
        <v>1198</v>
      </c>
      <c r="CA7" s="131"/>
      <c r="CB7" s="131"/>
      <c r="CC7" s="131" t="s">
        <v>1362</v>
      </c>
      <c r="CD7" s="131"/>
      <c r="CE7" s="131"/>
      <c r="CF7" s="131" t="s">
        <v>1363</v>
      </c>
      <c r="CG7" s="131"/>
      <c r="CH7" s="131"/>
      <c r="CI7" s="131" t="s">
        <v>1364</v>
      </c>
      <c r="CJ7" s="131"/>
      <c r="CK7" s="131"/>
      <c r="CL7" s="131" t="s">
        <v>1365</v>
      </c>
      <c r="CM7" s="131"/>
      <c r="CN7" s="131"/>
      <c r="CO7" s="131" t="s">
        <v>1366</v>
      </c>
      <c r="CP7" s="131"/>
      <c r="CQ7" s="131"/>
      <c r="CR7" s="131" t="s">
        <v>1367</v>
      </c>
      <c r="CS7" s="131"/>
      <c r="CT7" s="131"/>
      <c r="CU7" s="131" t="s">
        <v>1368</v>
      </c>
      <c r="CV7" s="131"/>
      <c r="CW7" s="131"/>
      <c r="CX7" s="131" t="s">
        <v>1369</v>
      </c>
      <c r="CY7" s="131"/>
      <c r="CZ7" s="131"/>
      <c r="DA7" s="131" t="s">
        <v>1370</v>
      </c>
      <c r="DB7" s="131"/>
      <c r="DC7" s="131"/>
      <c r="DD7" s="131" t="s">
        <v>1371</v>
      </c>
      <c r="DE7" s="131"/>
      <c r="DF7" s="131"/>
      <c r="DG7" s="131" t="s">
        <v>1372</v>
      </c>
      <c r="DH7" s="131"/>
      <c r="DI7" s="131"/>
      <c r="DJ7" s="152" t="s">
        <v>1373</v>
      </c>
      <c r="DK7" s="152"/>
      <c r="DL7" s="152"/>
      <c r="DM7" s="152" t="s">
        <v>1374</v>
      </c>
      <c r="DN7" s="152"/>
      <c r="DO7" s="152"/>
      <c r="DP7" s="152" t="s">
        <v>1375</v>
      </c>
      <c r="DQ7" s="152"/>
      <c r="DR7" s="152"/>
      <c r="DS7" s="152" t="s">
        <v>1376</v>
      </c>
      <c r="DT7" s="152"/>
      <c r="DU7" s="152"/>
      <c r="DV7" s="152" t="s">
        <v>745</v>
      </c>
      <c r="DW7" s="152"/>
      <c r="DX7" s="152"/>
      <c r="DY7" s="131" t="s">
        <v>761</v>
      </c>
      <c r="DZ7" s="131"/>
      <c r="EA7" s="131"/>
      <c r="EB7" s="131" t="s">
        <v>762</v>
      </c>
      <c r="EC7" s="131"/>
      <c r="ED7" s="131"/>
      <c r="EE7" s="131" t="s">
        <v>1230</v>
      </c>
      <c r="EF7" s="131"/>
      <c r="EG7" s="131"/>
      <c r="EH7" s="131" t="s">
        <v>763</v>
      </c>
      <c r="EI7" s="131"/>
      <c r="EJ7" s="131"/>
      <c r="EK7" s="131" t="s">
        <v>1333</v>
      </c>
      <c r="EL7" s="131"/>
      <c r="EM7" s="131"/>
      <c r="EN7" s="131" t="s">
        <v>766</v>
      </c>
      <c r="EO7" s="131"/>
      <c r="EP7" s="131"/>
      <c r="EQ7" s="131" t="s">
        <v>1239</v>
      </c>
      <c r="ER7" s="131"/>
      <c r="ES7" s="131"/>
      <c r="ET7" s="131" t="s">
        <v>771</v>
      </c>
      <c r="EU7" s="131"/>
      <c r="EV7" s="131"/>
      <c r="EW7" s="131" t="s">
        <v>1242</v>
      </c>
      <c r="EX7" s="131"/>
      <c r="EY7" s="131"/>
      <c r="EZ7" s="131" t="s">
        <v>1244</v>
      </c>
      <c r="FA7" s="131"/>
      <c r="FB7" s="131"/>
      <c r="FC7" s="131" t="s">
        <v>1246</v>
      </c>
      <c r="FD7" s="131"/>
      <c r="FE7" s="131"/>
      <c r="FF7" s="131" t="s">
        <v>1334</v>
      </c>
      <c r="FG7" s="131"/>
      <c r="FH7" s="131"/>
      <c r="FI7" s="131" t="s">
        <v>1249</v>
      </c>
      <c r="FJ7" s="131"/>
      <c r="FK7" s="131"/>
      <c r="FL7" s="131" t="s">
        <v>775</v>
      </c>
      <c r="FM7" s="131"/>
      <c r="FN7" s="131"/>
      <c r="FO7" s="131" t="s">
        <v>1253</v>
      </c>
      <c r="FP7" s="131"/>
      <c r="FQ7" s="131"/>
      <c r="FR7" s="131" t="s">
        <v>1256</v>
      </c>
      <c r="FS7" s="131"/>
      <c r="FT7" s="131"/>
      <c r="FU7" s="131" t="s">
        <v>1260</v>
      </c>
      <c r="FV7" s="131"/>
      <c r="FW7" s="131"/>
      <c r="FX7" s="131" t="s">
        <v>1262</v>
      </c>
      <c r="FY7" s="131"/>
      <c r="FZ7" s="131"/>
      <c r="GA7" s="152" t="s">
        <v>1265</v>
      </c>
      <c r="GB7" s="152"/>
      <c r="GC7" s="152"/>
      <c r="GD7" s="131" t="s">
        <v>780</v>
      </c>
      <c r="GE7" s="131"/>
      <c r="GF7" s="131"/>
      <c r="GG7" s="152" t="s">
        <v>1272</v>
      </c>
      <c r="GH7" s="152"/>
      <c r="GI7" s="152"/>
      <c r="GJ7" s="152" t="s">
        <v>1273</v>
      </c>
      <c r="GK7" s="152"/>
      <c r="GL7" s="152"/>
      <c r="GM7" s="152" t="s">
        <v>1275</v>
      </c>
      <c r="GN7" s="152"/>
      <c r="GO7" s="152"/>
      <c r="GP7" s="152" t="s">
        <v>1276</v>
      </c>
      <c r="GQ7" s="152"/>
      <c r="GR7" s="152"/>
      <c r="GS7" s="152" t="s">
        <v>787</v>
      </c>
      <c r="GT7" s="152"/>
      <c r="GU7" s="152"/>
      <c r="GV7" s="152" t="s">
        <v>789</v>
      </c>
      <c r="GW7" s="152"/>
      <c r="GX7" s="152"/>
      <c r="GY7" s="152" t="s">
        <v>790</v>
      </c>
      <c r="GZ7" s="152"/>
      <c r="HA7" s="152"/>
      <c r="HB7" s="131" t="s">
        <v>1283</v>
      </c>
      <c r="HC7" s="131"/>
      <c r="HD7" s="131"/>
      <c r="HE7" s="131" t="s">
        <v>1285</v>
      </c>
      <c r="HF7" s="131"/>
      <c r="HG7" s="131"/>
      <c r="HH7" s="131" t="s">
        <v>796</v>
      </c>
      <c r="HI7" s="131"/>
      <c r="HJ7" s="131"/>
      <c r="HK7" s="131" t="s">
        <v>1286</v>
      </c>
      <c r="HL7" s="131"/>
      <c r="HM7" s="131"/>
      <c r="HN7" s="131" t="s">
        <v>1289</v>
      </c>
      <c r="HO7" s="131"/>
      <c r="HP7" s="131"/>
      <c r="HQ7" s="131" t="s">
        <v>799</v>
      </c>
      <c r="HR7" s="131"/>
      <c r="HS7" s="131"/>
      <c r="HT7" s="131" t="s">
        <v>797</v>
      </c>
      <c r="HU7" s="131"/>
      <c r="HV7" s="131"/>
      <c r="HW7" s="131" t="s">
        <v>618</v>
      </c>
      <c r="HX7" s="131"/>
      <c r="HY7" s="131"/>
      <c r="HZ7" s="131" t="s">
        <v>1298</v>
      </c>
      <c r="IA7" s="131"/>
      <c r="IB7" s="131"/>
      <c r="IC7" s="131" t="s">
        <v>1302</v>
      </c>
      <c r="ID7" s="131"/>
      <c r="IE7" s="131"/>
      <c r="IF7" s="131" t="s">
        <v>802</v>
      </c>
      <c r="IG7" s="131"/>
      <c r="IH7" s="131"/>
      <c r="II7" s="131" t="s">
        <v>1307</v>
      </c>
      <c r="IJ7" s="131"/>
      <c r="IK7" s="131"/>
      <c r="IL7" s="131" t="s">
        <v>1308</v>
      </c>
      <c r="IM7" s="131"/>
      <c r="IN7" s="131"/>
      <c r="IO7" s="131" t="s">
        <v>1312</v>
      </c>
      <c r="IP7" s="131"/>
      <c r="IQ7" s="131"/>
      <c r="IR7" s="131" t="s">
        <v>1316</v>
      </c>
      <c r="IS7" s="131"/>
      <c r="IT7" s="131"/>
    </row>
    <row r="8" spans="1:254" ht="58.5" customHeight="1" x14ac:dyDescent="0.25">
      <c r="A8" s="176"/>
      <c r="B8" s="176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1172</v>
      </c>
      <c r="Q8" s="58" t="s">
        <v>625</v>
      </c>
      <c r="R8" s="58" t="s">
        <v>719</v>
      </c>
      <c r="S8" s="58" t="s">
        <v>1173</v>
      </c>
      <c r="T8" s="58" t="s">
        <v>720</v>
      </c>
      <c r="U8" s="58" t="s">
        <v>1174</v>
      </c>
      <c r="V8" s="58" t="s">
        <v>1175</v>
      </c>
      <c r="W8" s="58" t="s">
        <v>1176</v>
      </c>
      <c r="X8" s="58" t="s">
        <v>721</v>
      </c>
      <c r="Y8" s="58" t="s">
        <v>722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516</v>
      </c>
      <c r="AL8" s="58" t="s">
        <v>1183</v>
      </c>
      <c r="AM8" s="58" t="s">
        <v>724</v>
      </c>
      <c r="AN8" s="58" t="s">
        <v>725</v>
      </c>
      <c r="AO8" s="58" t="s">
        <v>1184</v>
      </c>
      <c r="AP8" s="58" t="s">
        <v>726</v>
      </c>
      <c r="AQ8" s="58" t="s">
        <v>1185</v>
      </c>
      <c r="AR8" s="58" t="s">
        <v>727</v>
      </c>
      <c r="AS8" s="58" t="s">
        <v>95</v>
      </c>
      <c r="AT8" s="58" t="s">
        <v>257</v>
      </c>
      <c r="AU8" s="58" t="s">
        <v>1186</v>
      </c>
      <c r="AV8" s="58" t="s">
        <v>728</v>
      </c>
      <c r="AW8" s="58" t="s">
        <v>729</v>
      </c>
      <c r="AX8" s="58" t="s">
        <v>1187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1188</v>
      </c>
      <c r="BH8" s="58" t="s">
        <v>1189</v>
      </c>
      <c r="BI8" s="58" t="s">
        <v>736</v>
      </c>
      <c r="BJ8" s="58" t="s">
        <v>1190</v>
      </c>
      <c r="BK8" s="58" t="s">
        <v>737</v>
      </c>
      <c r="BL8" s="58" t="s">
        <v>738</v>
      </c>
      <c r="BM8" s="58" t="s">
        <v>1191</v>
      </c>
      <c r="BN8" s="58" t="s">
        <v>1192</v>
      </c>
      <c r="BO8" s="58" t="s">
        <v>1193</v>
      </c>
      <c r="BP8" s="58" t="s">
        <v>723</v>
      </c>
      <c r="BQ8" s="58" t="s">
        <v>1194</v>
      </c>
      <c r="BR8" s="58" t="s">
        <v>1195</v>
      </c>
      <c r="BS8" s="58" t="s">
        <v>1196</v>
      </c>
      <c r="BT8" s="58" t="s">
        <v>739</v>
      </c>
      <c r="BU8" s="58" t="s">
        <v>740</v>
      </c>
      <c r="BV8" s="58" t="s">
        <v>1197</v>
      </c>
      <c r="BW8" s="58" t="s">
        <v>741</v>
      </c>
      <c r="BX8" s="58" t="s">
        <v>742</v>
      </c>
      <c r="BY8" s="58" t="s">
        <v>743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746</v>
      </c>
      <c r="CE8" s="58" t="s">
        <v>747</v>
      </c>
      <c r="CF8" s="58" t="s">
        <v>1202</v>
      </c>
      <c r="CG8" s="58" t="s">
        <v>1203</v>
      </c>
      <c r="CH8" s="58" t="s">
        <v>744</v>
      </c>
      <c r="CI8" s="58" t="s">
        <v>1204</v>
      </c>
      <c r="CJ8" s="58" t="s">
        <v>1205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1206</v>
      </c>
      <c r="CQ8" s="58" t="s">
        <v>750</v>
      </c>
      <c r="CR8" s="58" t="s">
        <v>751</v>
      </c>
      <c r="CS8" s="58" t="s">
        <v>1207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1208</v>
      </c>
      <c r="CY8" s="58" t="s">
        <v>1209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360</v>
      </c>
      <c r="DK8" s="58" t="s">
        <v>1214</v>
      </c>
      <c r="DL8" s="59" t="s">
        <v>1215</v>
      </c>
      <c r="DM8" s="59" t="s">
        <v>758</v>
      </c>
      <c r="DN8" s="58" t="s">
        <v>1216</v>
      </c>
      <c r="DO8" s="59" t="s">
        <v>759</v>
      </c>
      <c r="DP8" s="59" t="s">
        <v>760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764</v>
      </c>
      <c r="EI8" s="58" t="s">
        <v>765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767</v>
      </c>
      <c r="EO8" s="58" t="s">
        <v>768</v>
      </c>
      <c r="EP8" s="58" t="s">
        <v>1238</v>
      </c>
      <c r="EQ8" s="58" t="s">
        <v>769</v>
      </c>
      <c r="ER8" s="58" t="s">
        <v>770</v>
      </c>
      <c r="ES8" s="58" t="s">
        <v>1240</v>
      </c>
      <c r="ET8" s="58" t="s">
        <v>772</v>
      </c>
      <c r="EU8" s="58" t="s">
        <v>773</v>
      </c>
      <c r="EV8" s="58" t="s">
        <v>1241</v>
      </c>
      <c r="EW8" s="58" t="s">
        <v>772</v>
      </c>
      <c r="EX8" s="58" t="s">
        <v>773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776</v>
      </c>
      <c r="FS8" s="58" t="s">
        <v>1258</v>
      </c>
      <c r="FT8" s="58" t="s">
        <v>1259</v>
      </c>
      <c r="FU8" s="58" t="s">
        <v>777</v>
      </c>
      <c r="FV8" s="58" t="s">
        <v>778</v>
      </c>
      <c r="FW8" s="58" t="s">
        <v>1261</v>
      </c>
      <c r="FX8" s="58" t="s">
        <v>1263</v>
      </c>
      <c r="FY8" s="58" t="s">
        <v>779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781</v>
      </c>
      <c r="GI8" s="59" t="s">
        <v>782</v>
      </c>
      <c r="GJ8" s="59" t="s">
        <v>1274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1277</v>
      </c>
      <c r="GS8" s="59" t="s">
        <v>1278</v>
      </c>
      <c r="GT8" s="58" t="s">
        <v>788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1284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795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800</v>
      </c>
      <c r="HR8" s="58" t="s">
        <v>801</v>
      </c>
      <c r="HS8" s="58" t="s">
        <v>1293</v>
      </c>
      <c r="HT8" s="58" t="s">
        <v>1335</v>
      </c>
      <c r="HU8" s="58" t="s">
        <v>798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803</v>
      </c>
      <c r="IG8" s="58" t="s">
        <v>804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127" t="s">
        <v>278</v>
      </c>
      <c r="B34" s="128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129" t="s">
        <v>839</v>
      </c>
      <c r="B35" s="13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66" t="s">
        <v>56</v>
      </c>
      <c r="E42" s="167"/>
      <c r="F42" s="117" t="s">
        <v>3</v>
      </c>
      <c r="G42" s="118"/>
      <c r="H42" s="119" t="s">
        <v>715</v>
      </c>
      <c r="I42" s="120"/>
      <c r="J42" s="119" t="s">
        <v>331</v>
      </c>
      <c r="K42" s="120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60" t="s">
        <v>159</v>
      </c>
      <c r="E51" s="160"/>
      <c r="F51" s="114" t="s">
        <v>116</v>
      </c>
      <c r="G51" s="115"/>
      <c r="H51" s="119" t="s">
        <v>174</v>
      </c>
      <c r="I51" s="120"/>
      <c r="J51" s="151" t="s">
        <v>186</v>
      </c>
      <c r="K51" s="151"/>
      <c r="L51" s="151" t="s">
        <v>117</v>
      </c>
      <c r="M51" s="151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 ерте жас </vt:lpstr>
      <vt:lpstr>кіші топ</vt:lpstr>
      <vt:lpstr>кіші топ  (2)</vt:lpstr>
      <vt:lpstr>ортаңғы топ</vt:lpstr>
      <vt:lpstr>Старшая группа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2024-12-20T09:29:35Z</dcterms:modified>
</cp:coreProperties>
</file>